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engineer-my.sharepoint.com/personal/dhunt_goengineer_com/Documents/CATI OneDrive/Order Form/"/>
    </mc:Choice>
  </mc:AlternateContent>
  <xr:revisionPtr revIDLastSave="456" documentId="8_{043DD1F1-CDD4-4904-AB84-382D56C1B000}" xr6:coauthVersionLast="47" xr6:coauthVersionMax="47" xr10:uidLastSave="{215EAA4A-6FB8-4B4C-8C1E-828336365A55}"/>
  <workbookProtection workbookAlgorithmName="SHA-512" workbookHashValue="eZhZ6lHuvIIQ174RvnJuwmjqPgjoHKgjcrf49+ykOpaF8kfT6YbJttj+0h+ynuLqlSW20lNVHwe6HmktriwjTA==" workbookSaltValue="x6VshxMU0x9lL4M1NF6Fow==" workbookSpinCount="100000" lockStructure="1"/>
  <bookViews>
    <workbookView xWindow="57480" yWindow="-120" windowWidth="29040" windowHeight="15720" xr2:uid="{5FF8B1D7-8EC2-45E8-8E6E-B20CA22822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6" i="1" l="1"/>
  <c r="H125" i="1"/>
  <c r="H124" i="1"/>
  <c r="H123" i="1"/>
  <c r="H122" i="1"/>
  <c r="H116" i="1"/>
  <c r="H115" i="1"/>
  <c r="H85" i="1"/>
  <c r="H64" i="1"/>
  <c r="H63" i="1"/>
  <c r="H62" i="1"/>
  <c r="H76" i="1" l="1"/>
  <c r="H73" i="1"/>
  <c r="H72" i="1"/>
  <c r="H71" i="1"/>
  <c r="H60" i="1"/>
  <c r="H59" i="1"/>
  <c r="H58" i="1"/>
  <c r="H57" i="1"/>
  <c r="H55" i="1"/>
  <c r="H54" i="1"/>
  <c r="H53" i="1"/>
  <c r="H52" i="1"/>
  <c r="H107" i="1"/>
  <c r="H106" i="1"/>
  <c r="H117" i="1"/>
  <c r="H40" i="1"/>
  <c r="H39" i="1"/>
  <c r="H38" i="1"/>
  <c r="H37" i="1"/>
  <c r="H36" i="1"/>
  <c r="H35" i="1"/>
  <c r="H34" i="1"/>
  <c r="H33" i="1"/>
  <c r="H32" i="1"/>
  <c r="H31" i="1"/>
  <c r="H50" i="1"/>
  <c r="H49" i="1"/>
  <c r="H48" i="1"/>
  <c r="H47" i="1"/>
  <c r="H46" i="1"/>
  <c r="H45" i="1"/>
  <c r="H44" i="1"/>
  <c r="H43" i="1"/>
  <c r="H75" i="1"/>
  <c r="H83" i="1"/>
  <c r="H82" i="1"/>
  <c r="H81" i="1"/>
  <c r="H80" i="1"/>
  <c r="H79" i="1"/>
  <c r="H78" i="1"/>
  <c r="H77" i="1"/>
  <c r="H114" i="1"/>
  <c r="H113" i="1"/>
  <c r="H112" i="1"/>
  <c r="H111" i="1"/>
  <c r="H110" i="1"/>
  <c r="H109" i="1"/>
  <c r="H108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141" i="1"/>
  <c r="H140" i="1" l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65" i="1" l="1"/>
  <c r="H27" i="1" l="1"/>
</calcChain>
</file>

<file path=xl/sharedStrings.xml><?xml version="1.0" encoding="utf-8"?>
<sst xmlns="http://schemas.openxmlformats.org/spreadsheetml/2006/main" count="236" uniqueCount="226">
  <si>
    <t>Email this Form to:</t>
  </si>
  <si>
    <t>supplies@goengineer.com</t>
  </si>
  <si>
    <t>GoEngineer Online Store</t>
  </si>
  <si>
    <t>Consumable Order Line:  855-470-0647 (toll free)</t>
  </si>
  <si>
    <t>Technical Support Call: 855-470-0647</t>
  </si>
  <si>
    <t>Fax: 855-470-0648 (toll free)</t>
  </si>
  <si>
    <t xml:space="preserve">  Technical Support email: AMSupport@goengineer.com</t>
  </si>
  <si>
    <t>Stratasys Safety Data</t>
  </si>
  <si>
    <t>Stratasys Recycle</t>
  </si>
  <si>
    <t>USD OBJET CONSUMABLE ORDER FORM</t>
  </si>
  <si>
    <t>BILLING INFORMATION</t>
  </si>
  <si>
    <t>*Accounts Payable Email:</t>
  </si>
  <si>
    <t xml:space="preserve">Billing Address: </t>
  </si>
  <si>
    <t xml:space="preserve">City: </t>
  </si>
  <si>
    <t xml:space="preserve">State: </t>
  </si>
  <si>
    <t xml:space="preserve">Zip: </t>
  </si>
  <si>
    <t>DELIVERY INFORMATION</t>
  </si>
  <si>
    <t xml:space="preserve">Ship to Name:                                                                         </t>
  </si>
  <si>
    <t>Delivery Phone #:</t>
  </si>
  <si>
    <t xml:space="preserve">Shipping Address: </t>
  </si>
  <si>
    <t xml:space="preserve">Delivery Contact:                                                                                       </t>
  </si>
  <si>
    <t xml:space="preserve">Email Address: </t>
  </si>
  <si>
    <r>
      <t xml:space="preserve">SHIPPING INSTRUCTIONS   </t>
    </r>
    <r>
      <rPr>
        <sz val="13"/>
        <color theme="0"/>
        <rFont val="Aptos Narrow"/>
        <family val="2"/>
        <scheme val="minor"/>
      </rPr>
      <t>(Note - If Shipping via your freight carrier please indicate carrier and account number below)</t>
    </r>
  </si>
  <si>
    <t>YOUR PRINTER INFORMATION</t>
  </si>
  <si>
    <t xml:space="preserve">Printer Type: </t>
  </si>
  <si>
    <t>PAYMENT OPTIONS:  A Purchase Order or Credit Card is required to process your order.</t>
  </si>
  <si>
    <t>CREDIT CARD:  Use our online store OR submit this form for a formal quote and receive a secure online link to pay by credit card.</t>
  </si>
  <si>
    <t>GOENGINEER ONLINE STORE</t>
  </si>
  <si>
    <t>PURCHASE ORDER:   Submit a copy of your Purchase Order along with a copy of this completed order form to the supplies team.</t>
  </si>
  <si>
    <t xml:space="preserve">supplies@goengineer.com </t>
  </si>
  <si>
    <t>Order Total*</t>
  </si>
  <si>
    <t xml:space="preserve">*LOCAL SALES TAX, SHIPPING &amp; HANDLING IS NOT INCLUDED ON THIS FORM BUT WILL BE ADDED TO YOUR QUOTE WHERE APPLICABLE.  * </t>
  </si>
  <si>
    <t>Qty</t>
  </si>
  <si>
    <t>Part#</t>
  </si>
  <si>
    <t xml:space="preserve">Description </t>
  </si>
  <si>
    <t>Price Each</t>
  </si>
  <si>
    <t>Sub Totals</t>
  </si>
  <si>
    <t>511-00200</t>
  </si>
  <si>
    <t>511-00500</t>
  </si>
  <si>
    <t>104141-0001-S</t>
  </si>
  <si>
    <t>511-00300</t>
  </si>
  <si>
    <t>300-00103</t>
  </si>
  <si>
    <t>300-00600</t>
  </si>
  <si>
    <t>511-10501</t>
  </si>
  <si>
    <t>511-10301</t>
  </si>
  <si>
    <t>511-12000</t>
  </si>
  <si>
    <t>511-10401</t>
  </si>
  <si>
    <t>511-10750</t>
  </si>
  <si>
    <t>511-10900</t>
  </si>
  <si>
    <t>511-10901</t>
  </si>
  <si>
    <t>511-10100</t>
  </si>
  <si>
    <t>Tip Brush and Wiper Assy (qty 4)</t>
  </si>
  <si>
    <t>Tip Wipe Flicker, Metal or Metal w/ silicone (qty 8)</t>
  </si>
  <si>
    <t>Ecoworks Cleaning Agent (case of 24)</t>
  </si>
  <si>
    <t xml:space="preserve">T10 = .005" (.127mm)  I T12= .007" (.178mm) I T14-.10" (.254mm) I T16=.010" (.254mm) I T20=.013" (.330mm) </t>
  </si>
  <si>
    <t>T10 Tip (qty 1)</t>
  </si>
  <si>
    <t>T12 Tip (qty 1)</t>
  </si>
  <si>
    <t>T14  1:1  Tip (qty 1)</t>
  </si>
  <si>
    <t>T16 Tip (qty 1)</t>
  </si>
  <si>
    <t>T40A Tip (qty 1)</t>
  </si>
  <si>
    <t>T12 SR-30 Tip (qty 1)</t>
  </si>
  <si>
    <t>T12SR (qty 1)</t>
  </si>
  <si>
    <t>T12 SR-100/SR-110 Tip (qty 1)</t>
  </si>
  <si>
    <t xml:space="preserve">WaterWorks Soluble Concentrate (12 bottles) </t>
  </si>
  <si>
    <t>Fortus Plus 380/450/900 Consumables &amp; Materials Continued...</t>
  </si>
  <si>
    <t>511-10500</t>
  </si>
  <si>
    <t>T10/T12SR Tip Set - Includes one (1) T12 Tip and one (1) T12-SR Tip</t>
  </si>
  <si>
    <t>511-10300</t>
  </si>
  <si>
    <t>T12/T12SR Tip Set - Includes one (1) T12 Tip and one (1) T12-SR Tip</t>
  </si>
  <si>
    <t>511-10000</t>
  </si>
  <si>
    <t>511-10700</t>
  </si>
  <si>
    <t>511-10801</t>
  </si>
  <si>
    <t xml:space="preserve">T10/T12 SR-30 Tip Set - includes one (1)T10 Tip and one (1) T12 SR-30 Tip                                                                                                                                </t>
  </si>
  <si>
    <t>511-10101</t>
  </si>
  <si>
    <t xml:space="preserve">T12/T12 SR-30 Tip Set - Includes one (1) T12 Tip and one (1) T12 SR-30 Tip                                                                                                                               </t>
  </si>
  <si>
    <t>511-10201</t>
  </si>
  <si>
    <t xml:space="preserve">T16/T12  SR-30 Tip Set - Includes one (1) T16 Tip and one (1) T12 SR-30 Tip                                                                                                                               </t>
  </si>
  <si>
    <t>511-10601</t>
  </si>
  <si>
    <t>T20/T12 SR-30 Tip Set - Includes one (1) T20 Tip and one (1) T12 SR-30 Tip</t>
  </si>
  <si>
    <t>511-11801</t>
  </si>
  <si>
    <t xml:space="preserve">T10/T12 SR-100 Tip Set  - Includes one (1) T10 Tip and one (1) T12-SR-100 Tip                                                                                                                                               </t>
  </si>
  <si>
    <t>511-11101</t>
  </si>
  <si>
    <t xml:space="preserve">T12/T12 SR-100/110 Tip - Includes one (1) T12 Tip and one (1) T12-SR-100/110 Tip                                                                                                         </t>
  </si>
  <si>
    <t>511-11201</t>
  </si>
  <si>
    <t xml:space="preserve">T16/T12 SR-100/110 Tip Set - Includes one (1) T16 Tip and one (1) T12-SR-100/110 Tip                                                                                               </t>
  </si>
  <si>
    <t>511-10400</t>
  </si>
  <si>
    <t>T16 Tip Set  - Includes two (2) T16 Tips</t>
  </si>
  <si>
    <t>511-12001</t>
  </si>
  <si>
    <t xml:space="preserve">T14/T16 Tip Set--includes one (1) T14 1:1 and one (1) T16 Tip </t>
  </si>
  <si>
    <t>511-10850</t>
  </si>
  <si>
    <t xml:space="preserve">T20B/T20 Tip Set -  Includes one (1) T20B Tip and one (1) T20 Tip                                                                                                                             </t>
  </si>
  <si>
    <t>325-00100</t>
  </si>
  <si>
    <t>325-00275-S</t>
  </si>
  <si>
    <t>325-00300</t>
  </si>
  <si>
    <t>325-00475-S</t>
  </si>
  <si>
    <t>325-00750-S</t>
  </si>
  <si>
    <t>325-00650-S</t>
  </si>
  <si>
    <t>SUPPORT MATERIAL [92 in^3 (1510 cc)]</t>
  </si>
  <si>
    <t>Item requires customization and will have an extended lead time.</t>
  </si>
  <si>
    <t>* must ship via ground transport</t>
  </si>
  <si>
    <t>PART/MATERIAL INFORMATION</t>
  </si>
  <si>
    <t>T16/T12SR Tip Set - Includes one (1) T16 Tip and one (1) T12-SR Tip</t>
  </si>
  <si>
    <t>Kapton Catcher, Fortus 360/400/900mc (qty 4)</t>
  </si>
  <si>
    <t>511-00600</t>
  </si>
  <si>
    <t>TeflonPurge Ledge Fortus 360/400/900mc (qty 2)</t>
  </si>
  <si>
    <t>511-00601</t>
  </si>
  <si>
    <t>PPSF TeflonPurge Ledge Fortus 400/900mc (qty 2)</t>
  </si>
  <si>
    <t>510-00100</t>
  </si>
  <si>
    <t>Platen O-Ring, Fortus 360/400mc and T-Class</t>
  </si>
  <si>
    <t>510-00400</t>
  </si>
  <si>
    <t>PPSF Support Removal Kit</t>
  </si>
  <si>
    <t>Tri-Gel Lube 10CC</t>
  </si>
  <si>
    <t>Breakaway Support Tips</t>
  </si>
  <si>
    <t>SR-100/SR-110 Tips</t>
  </si>
  <si>
    <t>SR-20 Tips</t>
  </si>
  <si>
    <t xml:space="preserve">SR-30 Tips </t>
  </si>
  <si>
    <t>310-00100</t>
  </si>
  <si>
    <t>310-00300</t>
  </si>
  <si>
    <t>310-00450-S</t>
  </si>
  <si>
    <t>Fortus Classic 360/400/900mc Tips/Sets</t>
  </si>
  <si>
    <t>Fortus Classic 360/400/900mc MISC</t>
  </si>
  <si>
    <t xml:space="preserve"> Fortus Plus 380/450/900mc Foundations </t>
  </si>
  <si>
    <t>Foundation Sheet - Fortus 360/400mc (0.03 x 16.0 x 18.5)
   (ABS-M30, ASA,PC-ABS, PC),  T-Class (ABS, ABSi, PC-ABS, PC, PC-ISO) (pkg of 20)</t>
  </si>
  <si>
    <t>Foundation Sheet - Fortus 900mc only (0.02 x 16.0 x 18.5)
   (Nylon) (pkg of 20)</t>
  </si>
  <si>
    <t>Foundation Sheet - Large - Fortus 900mc only (0.02 x 26 x 38)
   (Nylon) (pkg of 10)</t>
  </si>
  <si>
    <t>Foundation Sheet,  High Temp - Fortus 900mc only (0.02 x 16.0 x 18.5)
   (ULTEM 9085, ULTEM 1010, PPSF, ANT800NA) (pkg of 20)</t>
  </si>
  <si>
    <t>Foundation Sheet - Fortus 900mc only (0.02 x 16.0 x 18.5)
   (ABS-M30, ASA, PC-ABS, PC) (pkg of 20)</t>
  </si>
  <si>
    <t>Foundation Sheet, High Temp - Fortus 400mc only (0.03 x 16.0 x 18.5)
   (PPSF, ULTEM 9085, ULTEM 1010), FDM Titan (PPSF) (pkg of 20)</t>
  </si>
  <si>
    <t>Foundation Sheet - Fortus 360/400mc (0.03 x 16.0 x 18.5)
   (Nylon) (pkg of 20)</t>
  </si>
  <si>
    <t>Foundation Sheet - Large - Fortus 900mc only
   (ABS-M30, ASA, PC-ABS, PC) (pkg of 10)</t>
  </si>
  <si>
    <t>Foundation Sheet - Large - Fortus 900mc only (0.02 x 26 x 38)
   (PPSF, ULTEM 9085, ULTEM 1010) (pkg of 10)</t>
  </si>
  <si>
    <t>310-21400</t>
  </si>
  <si>
    <t>310-21500</t>
  </si>
  <si>
    <t>310-21600</t>
  </si>
  <si>
    <t>310-20100</t>
  </si>
  <si>
    <t>310-20300</t>
  </si>
  <si>
    <t>310-20400</t>
  </si>
  <si>
    <t>310-20200</t>
  </si>
  <si>
    <t>310-20500</t>
  </si>
  <si>
    <t>310-21800</t>
  </si>
  <si>
    <t>311-20000</t>
  </si>
  <si>
    <t>311-20100</t>
  </si>
  <si>
    <t>311-20200</t>
  </si>
  <si>
    <t>311-20300</t>
  </si>
  <si>
    <t>311-20400</t>
  </si>
  <si>
    <t>311-20500</t>
  </si>
  <si>
    <t>311-20800</t>
  </si>
  <si>
    <t>311-21400</t>
  </si>
  <si>
    <t>311-21000</t>
  </si>
  <si>
    <t>311-21200</t>
  </si>
  <si>
    <t>311-21500</t>
  </si>
  <si>
    <t>311-21600</t>
  </si>
  <si>
    <t>311-21300</t>
  </si>
  <si>
    <t>311-21390</t>
  </si>
  <si>
    <t>311-21700</t>
  </si>
  <si>
    <t>311-21800</t>
  </si>
  <si>
    <t>311-21100</t>
  </si>
  <si>
    <t>311-21900</t>
  </si>
  <si>
    <t>312-20000</t>
  </si>
  <si>
    <t>312-20200</t>
  </si>
  <si>
    <t>312-22100</t>
  </si>
  <si>
    <t>312-22000</t>
  </si>
  <si>
    <t>312-20001</t>
  </si>
  <si>
    <t>311-20018</t>
  </si>
  <si>
    <t>310-20118</t>
  </si>
  <si>
    <t>311-20218</t>
  </si>
  <si>
    <t>312-20018</t>
  </si>
  <si>
    <t>ABSi (Translucent) Filament Canister Fortus Classic, 92 in^3 (1510 cc)</t>
  </si>
  <si>
    <t>ABSi (Translucent Amber) Filament Canister Fortus Classic, 92 in^3 (1510 cc)</t>
  </si>
  <si>
    <t>ABSi (Translucent Red) Filament Canister Fortus Classic, 92 in^3 (1510 cc)</t>
  </si>
  <si>
    <t>PC Filament Canister Fortus Classic, 92 in^3 (1510 cc)</t>
  </si>
  <si>
    <t xml:space="preserve">PC-ISO (White) Filament Canister Fortus Classic 92 in^3 (1510 cc)  </t>
  </si>
  <si>
    <t>PC-ISO Filament Canister Fortus Classic 92 in^3 (1510 cc)</t>
  </si>
  <si>
    <t>PPSF Filament Canister Fortus Classic 92 in^3 (1510 cc)</t>
  </si>
  <si>
    <t>PC-ABS Filament Canister Fortus Classic 92 in^3 (1510 cc)</t>
  </si>
  <si>
    <t>Nylon 12 Filament Canister Fortus Classic, 92 in^3 (1510 cc)</t>
  </si>
  <si>
    <t>ABS-M30 (Natural) Filament Canister, Fortus Classic, 92 in^3 (1510 cc)</t>
  </si>
  <si>
    <t>ABS-M30 (White) Filament Canister, Fortus Classic, 92 in^3 (1510 cc)</t>
  </si>
  <si>
    <t>ABS-M30 (Black) Filament Canister, Fortus Classic, 92 in^3 (1510 cc)</t>
  </si>
  <si>
    <t>ABS-M30 (Gray) Filament Canister, Fortus Classic, 92 in^3 (1510 cc)</t>
  </si>
  <si>
    <t>ABS-M30 (Red) Filament Canister, Fortus Classic, 92 in^3 (1510 cc)</t>
  </si>
  <si>
    <t>ABS-M30 (Blue) Filament Canister, Fortus Classic, 92 in^3 (1510 cc)</t>
  </si>
  <si>
    <t>ABS-ESD7 (Black) Filament Canister, Fortus Classic, 92 in^3 (1510 cc)</t>
  </si>
  <si>
    <t>ABS-M30i Filament Canister, Fortus Classic, 92 in^3 (1510 cc)</t>
  </si>
  <si>
    <t>ASA (Ivory)Filament Canister, Fortus Classic, 92 in^3 (1510 cc)</t>
  </si>
  <si>
    <t>ASA (Black) Filament Canister, Fortus Classic, 92 in^3 (1510 cc)</t>
  </si>
  <si>
    <t>ASA (Dk Blue) Filament Canister, Fortus Classic, 92 in^3 (1510 cc)</t>
  </si>
  <si>
    <t>ASA (Dk Gray) Filament Canister, Fortus Classic, 92 in^3 (1510 cc)</t>
  </si>
  <si>
    <t>ASA (Lt Gray) Filament Canister, Fortus Classic, 92 in^3 (1510 cc)</t>
  </si>
  <si>
    <t>ASA (Red) Filament Canister, Fortus Classic, 92 in^3 (1510 cc)</t>
  </si>
  <si>
    <t>ASA (Green) Filament Canister, Fortus Classic,, 92 in^3 (1510 cc)</t>
  </si>
  <si>
    <t>ASA (Orange) Filament Canister, Fortus Classic, 92 in^3 (1510 cc)</t>
  </si>
  <si>
    <t>ASA (White) Filament Canister, Fortus Classic, 92 in^3 (1510 cc)</t>
  </si>
  <si>
    <t>ASA (Yellow) Filament Canister, Fortus Classic, 92 in^3 (1510 cc)</t>
  </si>
  <si>
    <t>ULTEM™ 9085 Resin (Natural)  Canister, Fortus 400/900mc, 92 in^3 (1510 cc)</t>
  </si>
  <si>
    <t>ULTEM™ 9085 Resin Black  Canister, Fortus 400/900mc, 92 in^3 (1510 cc)</t>
  </si>
  <si>
    <t xml:space="preserve">ULTEM™ 1010 Resin (Natural)  Canister, Fortus Classic, 92 in^3 (1510 cc)  </t>
  </si>
  <si>
    <t>ULTEM™ 1010 Resin (Natural) Filament Canister, Fortus Classic 92^3</t>
  </si>
  <si>
    <t>ULTEM™ 9085 Resin (Natural) AEROSPACE, Fortus Classic 92CI</t>
  </si>
  <si>
    <t>Xtend 184 in^3 (3020 cc)</t>
  </si>
  <si>
    <t>Xtend 184 ABS-M30 (Ivory) Filament Canister, Fortus Classic, 184 in^3 (3020 cc)</t>
  </si>
  <si>
    <t>Xtend 184 PC Filament Canister, Fortus Classic, 184 in^3 (3020 cc)</t>
  </si>
  <si>
    <t>Xtend 184 ABS-M30 (Black) Filament Canister, Fortus Classic, 184 in^3 (3020 cc)</t>
  </si>
  <si>
    <t>Xtend 184 ULTEM™ 9085 Resin (Natural) Canister, Fortus Classic, 184 in^3 (3020 cc)</t>
  </si>
  <si>
    <t>Fortus Plus  360mc/400mc/900mc Model Material-Canisters
and all Fortus 900mc&lt; SN# L0502</t>
  </si>
  <si>
    <t>Page 3 of 3</t>
  </si>
  <si>
    <t>Page 2 of 3</t>
  </si>
  <si>
    <t>Page 1 of 3</t>
  </si>
  <si>
    <t>Fortus Classic 360/400/900mc Consumables &amp; Materials Continued...</t>
  </si>
  <si>
    <t>310-30100</t>
  </si>
  <si>
    <t>310-31100</t>
  </si>
  <si>
    <t>310-32200</t>
  </si>
  <si>
    <t>311-30200</t>
  </si>
  <si>
    <t>311-30235</t>
  </si>
  <si>
    <t>310-30300</t>
  </si>
  <si>
    <t>310-30600</t>
  </si>
  <si>
    <t>310-31000</t>
  </si>
  <si>
    <t>PC BASS Support Canister 92 in^3 (1510cc) - Fortus Classic (PC Support and PC-ISO)</t>
  </si>
  <si>
    <t>SR-100 Soluble Release Support Canister, Fortus Classic, 92 in^3 (1510 cc)</t>
  </si>
  <si>
    <t>SR-110 Soluble Release Support Canister, Fortus Classic,92 in^3 (1510 cc)</t>
  </si>
  <si>
    <t>PPSF BASS Support Canister, Fortus Classic, 92 in^3 (1510 cc)</t>
  </si>
  <si>
    <t>SR-30 Soluble Release Support Canister, Fortus Classic, 92 in^3 (1510 cc)
   - Fortus Classic (ABS-M30, ABS-M30i, ASA, and ABS-ESD7)</t>
  </si>
  <si>
    <t>T20/T12SR Tip Set - Includes one (1) T20 Tip and one (1) T12-SR Tip</t>
  </si>
  <si>
    <t>SR-35 Soluble Release Support Canister, Fortus Classic, 92 in^3 (1510 cc)
   - Fortus Classic (ABS-M30, ABS-M30i, ASA, and ABS-ESD7)</t>
  </si>
  <si>
    <t>SUP8500B™ Support Canister, Fortus Classic, 92 in^3 (1510 cc)
   - Fortus Classic (ULTEM 9085)</t>
  </si>
  <si>
    <t>SUP9000B™Support Canister, Fortus Classic,92 in^3 (1510 cc)
   - Fortus Classic (ULTEM 1010)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</si>
</sst>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indexed="57"/>
      <name val="Aptos Narrow"/>
      <family val="2"/>
      <scheme val="minor"/>
    </font>
    <font>
      <b/>
      <sz val="15"/>
      <color theme="1" tint="0.34998626667073579"/>
      <name val="Aptos Narrow"/>
      <family val="2"/>
      <scheme val="minor"/>
    </font>
    <font>
      <b/>
      <sz val="16"/>
      <color theme="1" tint="0.34998626667073579"/>
      <name val="Aptos Narrow"/>
      <family val="2"/>
      <scheme val="minor"/>
    </font>
    <font>
      <b/>
      <u/>
      <sz val="16"/>
      <color theme="10"/>
      <name val="Aptos Narrow"/>
      <family val="2"/>
      <scheme val="minor"/>
    </font>
    <font>
      <b/>
      <u/>
      <sz val="12"/>
      <color theme="6" tint="-0.249977111117893"/>
      <name val="Arial"/>
      <family val="2"/>
    </font>
    <font>
      <b/>
      <u/>
      <sz val="14"/>
      <color theme="6" tint="-0.249977111117893"/>
      <name val="Arial"/>
      <family val="2"/>
    </font>
    <font>
      <b/>
      <sz val="1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theme="1" tint="0.34998626667073579"/>
      <name val="Aptos Narrow"/>
      <family val="2"/>
      <scheme val="minor"/>
    </font>
    <font>
      <sz val="13"/>
      <color theme="0"/>
      <name val="Aptos Narrow"/>
      <family val="2"/>
      <scheme val="minor"/>
    </font>
    <font>
      <b/>
      <sz val="13"/>
      <color theme="1" tint="0.34998626667073579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 tint="0.14999847407452621"/>
      <name val="Aptos Narrow"/>
      <family val="2"/>
      <scheme val="minor"/>
    </font>
    <font>
      <sz val="10"/>
      <name val="Arial"/>
      <family val="2"/>
    </font>
    <font>
      <sz val="14"/>
      <color theme="1" tint="0.1499984740745262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indexed="8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 tint="0.34998626667073579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B3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BB03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7" fillId="0" borderId="0"/>
    <xf numFmtId="0" fontId="20" fillId="0" borderId="0"/>
  </cellStyleXfs>
  <cellXfs count="2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4" xfId="0" applyFont="1" applyBorder="1"/>
    <xf numFmtId="0" fontId="6" fillId="0" borderId="0" xfId="0" applyFont="1" applyAlignment="1">
      <alignment horizontal="center"/>
    </xf>
    <xf numFmtId="0" fontId="7" fillId="0" borderId="9" xfId="2" applyFont="1" applyBorder="1" applyAlignment="1">
      <alignment vertical="center"/>
    </xf>
    <xf numFmtId="0" fontId="5" fillId="0" borderId="10" xfId="0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/>
    </xf>
    <xf numFmtId="0" fontId="5" fillId="0" borderId="0" xfId="0" applyFont="1"/>
    <xf numFmtId="0" fontId="5" fillId="0" borderId="13" xfId="0" applyFont="1" applyBorder="1"/>
    <xf numFmtId="0" fontId="5" fillId="0" borderId="14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15" xfId="0" applyFont="1" applyBorder="1" applyAlignment="1">
      <alignment horizontal="right"/>
    </xf>
    <xf numFmtId="0" fontId="9" fillId="0" borderId="0" xfId="2" applyFont="1" applyBorder="1" applyAlignment="1">
      <alignment vertical="center"/>
    </xf>
    <xf numFmtId="0" fontId="3" fillId="0" borderId="19" xfId="2" applyBorder="1" applyAlignment="1">
      <alignment vertical="center"/>
    </xf>
    <xf numFmtId="0" fontId="12" fillId="0" borderId="28" xfId="0" applyFont="1" applyBorder="1" applyAlignment="1" applyProtection="1">
      <alignment horizontal="left" vertical="center" wrapText="1"/>
      <protection locked="0"/>
    </xf>
    <xf numFmtId="0" fontId="12" fillId="0" borderId="2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vertical="center"/>
    </xf>
    <xf numFmtId="0" fontId="12" fillId="0" borderId="28" xfId="0" applyFont="1" applyBorder="1" applyAlignment="1" applyProtection="1">
      <alignment horizontal="left" vertical="center"/>
      <protection locked="0"/>
    </xf>
    <xf numFmtId="0" fontId="12" fillId="0" borderId="29" xfId="0" applyFont="1" applyBorder="1" applyAlignment="1" applyProtection="1">
      <alignment horizontal="left" vertical="center"/>
      <protection locked="0"/>
    </xf>
    <xf numFmtId="0" fontId="12" fillId="5" borderId="4" xfId="0" applyFont="1" applyFill="1" applyBorder="1" applyAlignment="1" applyProtection="1">
      <alignment horizontal="left"/>
      <protection locked="0"/>
    </xf>
    <xf numFmtId="0" fontId="12" fillId="5" borderId="0" xfId="0" applyFont="1" applyFill="1" applyAlignment="1" applyProtection="1">
      <alignment horizontal="left"/>
      <protection locked="0"/>
    </xf>
    <xf numFmtId="44" fontId="2" fillId="2" borderId="35" xfId="1" applyFont="1" applyFill="1" applyBorder="1" applyAlignment="1" applyProtection="1">
      <alignment horizontal="center" vertical="center"/>
    </xf>
    <xf numFmtId="0" fontId="16" fillId="5" borderId="0" xfId="0" applyFont="1" applyFill="1" applyAlignment="1" applyProtection="1">
      <alignment horizontal="left"/>
      <protection locked="0"/>
    </xf>
    <xf numFmtId="44" fontId="17" fillId="2" borderId="35" xfId="2" applyNumberFormat="1" applyFont="1" applyFill="1" applyBorder="1" applyAlignment="1" applyProtection="1">
      <alignment vertical="center"/>
    </xf>
    <xf numFmtId="0" fontId="22" fillId="0" borderId="0" xfId="0" applyFont="1"/>
    <xf numFmtId="0" fontId="22" fillId="0" borderId="53" xfId="0" applyFont="1" applyBorder="1"/>
    <xf numFmtId="0" fontId="22" fillId="0" borderId="56" xfId="0" applyFont="1" applyBorder="1"/>
    <xf numFmtId="0" fontId="1" fillId="0" borderId="59" xfId="0" applyFont="1" applyBorder="1"/>
    <xf numFmtId="0" fontId="22" fillId="0" borderId="59" xfId="0" applyFont="1" applyBorder="1"/>
    <xf numFmtId="0" fontId="22" fillId="2" borderId="0" xfId="0" applyFont="1" applyFill="1"/>
    <xf numFmtId="0" fontId="22" fillId="0" borderId="12" xfId="0" applyFont="1" applyBorder="1"/>
    <xf numFmtId="0" fontId="1" fillId="0" borderId="12" xfId="0" applyFont="1" applyBorder="1"/>
    <xf numFmtId="0" fontId="1" fillId="0" borderId="53" xfId="0" applyFont="1" applyBorder="1"/>
    <xf numFmtId="0" fontId="24" fillId="0" borderId="25" xfId="0" applyFont="1" applyBorder="1" applyAlignment="1">
      <alignment horizontal="left" vertical="top" wrapText="1"/>
    </xf>
    <xf numFmtId="0" fontId="24" fillId="0" borderId="45" xfId="0" applyFont="1" applyBorder="1" applyAlignment="1">
      <alignment horizontal="left" vertical="top" wrapText="1"/>
    </xf>
    <xf numFmtId="0" fontId="22" fillId="0" borderId="44" xfId="0" applyFont="1" applyBorder="1" applyAlignment="1">
      <alignment horizontal="center" vertical="top" wrapText="1"/>
    </xf>
    <xf numFmtId="0" fontId="22" fillId="0" borderId="25" xfId="0" applyFont="1" applyBorder="1" applyAlignment="1">
      <alignment horizontal="center" vertical="top" wrapText="1"/>
    </xf>
    <xf numFmtId="0" fontId="22" fillId="0" borderId="25" xfId="0" applyFont="1" applyBorder="1" applyAlignment="1">
      <alignment horizontal="left" vertical="top" wrapText="1"/>
    </xf>
    <xf numFmtId="0" fontId="22" fillId="2" borderId="44" xfId="0" applyFont="1" applyFill="1" applyBorder="1" applyAlignment="1">
      <alignment horizontal="left" vertical="top"/>
    </xf>
    <xf numFmtId="0" fontId="22" fillId="0" borderId="45" xfId="0" applyFont="1" applyBorder="1" applyAlignment="1">
      <alignment horizontal="left" vertical="top" wrapText="1"/>
    </xf>
    <xf numFmtId="0" fontId="24" fillId="0" borderId="44" xfId="0" applyFont="1" applyBorder="1" applyAlignment="1">
      <alignment horizontal="left" vertical="top"/>
    </xf>
    <xf numFmtId="0" fontId="22" fillId="0" borderId="44" xfId="0" applyFont="1" applyBorder="1" applyAlignment="1">
      <alignment vertical="top" wrapText="1"/>
    </xf>
    <xf numFmtId="0" fontId="22" fillId="0" borderId="25" xfId="0" applyFont="1" applyBorder="1" applyAlignment="1">
      <alignment vertical="top" wrapText="1"/>
    </xf>
    <xf numFmtId="0" fontId="22" fillId="0" borderId="45" xfId="0" applyFont="1" applyBorder="1" applyAlignment="1">
      <alignment vertical="top" wrapText="1"/>
    </xf>
    <xf numFmtId="0" fontId="17" fillId="0" borderId="25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12" fillId="4" borderId="24" xfId="0" applyFont="1" applyFill="1" applyBorder="1" applyAlignment="1" applyProtection="1">
      <alignment horizontal="center" vertical="top"/>
      <protection locked="0"/>
    </xf>
    <xf numFmtId="0" fontId="12" fillId="4" borderId="25" xfId="0" applyFont="1" applyFill="1" applyBorder="1" applyAlignment="1" applyProtection="1">
      <alignment horizontal="center" vertical="top"/>
      <protection locked="0"/>
    </xf>
    <xf numFmtId="164" fontId="18" fillId="4" borderId="36" xfId="1" applyNumberFormat="1" applyFont="1" applyFill="1" applyBorder="1" applyAlignment="1">
      <alignment horizontal="center" vertical="top"/>
    </xf>
    <xf numFmtId="0" fontId="19" fillId="0" borderId="37" xfId="0" applyFont="1" applyBorder="1" applyAlignment="1">
      <alignment horizontal="center" vertical="top"/>
    </xf>
    <xf numFmtId="0" fontId="19" fillId="0" borderId="38" xfId="0" applyFont="1" applyBorder="1" applyAlignment="1">
      <alignment horizontal="center" vertical="top"/>
    </xf>
    <xf numFmtId="0" fontId="19" fillId="0" borderId="41" xfId="0" applyFont="1" applyBorder="1" applyAlignment="1">
      <alignment horizontal="center" vertical="top"/>
    </xf>
    <xf numFmtId="0" fontId="11" fillId="6" borderId="37" xfId="0" applyFont="1" applyFill="1" applyBorder="1" applyAlignment="1">
      <alignment horizontal="center" vertical="top"/>
    </xf>
    <xf numFmtId="0" fontId="11" fillId="6" borderId="38" xfId="0" applyFont="1" applyFill="1" applyBorder="1" applyAlignment="1">
      <alignment horizontal="center" vertical="top"/>
    </xf>
    <xf numFmtId="0" fontId="11" fillId="7" borderId="44" xfId="0" applyFont="1" applyFill="1" applyBorder="1" applyAlignment="1">
      <alignment horizontal="centerContinuous" vertical="top"/>
    </xf>
    <xf numFmtId="0" fontId="11" fillId="7" borderId="25" xfId="0" applyFont="1" applyFill="1" applyBorder="1" applyAlignment="1">
      <alignment horizontal="centerContinuous" vertical="top"/>
    </xf>
    <xf numFmtId="44" fontId="11" fillId="6" borderId="38" xfId="0" applyNumberFormat="1" applyFont="1" applyFill="1" applyBorder="1" applyAlignment="1">
      <alignment horizontal="center" vertical="top"/>
    </xf>
    <xf numFmtId="0" fontId="11" fillId="6" borderId="41" xfId="0" applyFont="1" applyFill="1" applyBorder="1" applyAlignment="1">
      <alignment horizontal="center" vertical="top"/>
    </xf>
    <xf numFmtId="0" fontId="22" fillId="0" borderId="38" xfId="0" applyFont="1" applyBorder="1" applyAlignment="1">
      <alignment horizontal="center" vertical="top" wrapText="1"/>
    </xf>
    <xf numFmtId="44" fontId="22" fillId="0" borderId="38" xfId="0" applyNumberFormat="1" applyFont="1" applyBorder="1" applyAlignment="1">
      <alignment vertical="top"/>
    </xf>
    <xf numFmtId="0" fontId="22" fillId="0" borderId="45" xfId="0" applyFont="1" applyBorder="1" applyAlignment="1">
      <alignment horizontal="center" vertical="top" wrapText="1"/>
    </xf>
    <xf numFmtId="0" fontId="22" fillId="2" borderId="25" xfId="0" applyFont="1" applyFill="1" applyBorder="1" applyAlignment="1">
      <alignment horizontal="center" vertical="top" wrapText="1"/>
    </xf>
    <xf numFmtId="0" fontId="22" fillId="2" borderId="45" xfId="0" applyFont="1" applyFill="1" applyBorder="1" applyAlignment="1">
      <alignment horizontal="center" vertical="top" wrapText="1"/>
    </xf>
    <xf numFmtId="0" fontId="11" fillId="7" borderId="46" xfId="0" applyFont="1" applyFill="1" applyBorder="1" applyAlignment="1">
      <alignment horizontal="centerContinuous" vertical="top"/>
    </xf>
    <xf numFmtId="0" fontId="11" fillId="7" borderId="17" xfId="0" applyFont="1" applyFill="1" applyBorder="1" applyAlignment="1">
      <alignment horizontal="centerContinuous" vertical="top"/>
    </xf>
    <xf numFmtId="0" fontId="12" fillId="0" borderId="38" xfId="0" applyFont="1" applyBorder="1" applyAlignment="1">
      <alignment horizontal="center" vertical="top"/>
    </xf>
    <xf numFmtId="44" fontId="28" fillId="0" borderId="38" xfId="0" applyNumberFormat="1" applyFont="1" applyBorder="1" applyAlignment="1">
      <alignment vertical="top" wrapText="1"/>
    </xf>
    <xf numFmtId="0" fontId="21" fillId="0" borderId="37" xfId="0" applyFont="1" applyBorder="1" applyAlignment="1" applyProtection="1">
      <alignment horizontal="center" vertical="top"/>
      <protection locked="0"/>
    </xf>
    <xf numFmtId="0" fontId="17" fillId="0" borderId="47" xfId="0" applyFont="1" applyBorder="1" applyAlignment="1" applyProtection="1">
      <alignment horizontal="center" vertical="top"/>
      <protection locked="0"/>
    </xf>
    <xf numFmtId="0" fontId="22" fillId="0" borderId="48" xfId="3" applyFont="1" applyBorder="1" applyAlignment="1">
      <alignment horizontal="center" vertical="top"/>
    </xf>
    <xf numFmtId="0" fontId="24" fillId="0" borderId="49" xfId="0" applyFont="1" applyBorder="1" applyAlignment="1">
      <alignment vertical="top"/>
    </xf>
    <xf numFmtId="44" fontId="22" fillId="0" borderId="48" xfId="4" applyFont="1" applyFill="1" applyBorder="1" applyAlignment="1">
      <alignment horizontal="center" vertical="top"/>
    </xf>
    <xf numFmtId="44" fontId="22" fillId="0" borderId="52" xfId="0" applyNumberFormat="1" applyFont="1" applyBorder="1" applyAlignment="1">
      <alignment vertical="top"/>
    </xf>
    <xf numFmtId="0" fontId="19" fillId="0" borderId="9" xfId="0" applyFont="1" applyBorder="1" applyAlignment="1">
      <alignment horizontal="center" vertical="top"/>
    </xf>
    <xf numFmtId="0" fontId="19" fillId="0" borderId="13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9" fillId="0" borderId="54" xfId="0" applyFont="1" applyBorder="1" applyAlignment="1">
      <alignment horizontal="center" vertical="top"/>
    </xf>
    <xf numFmtId="44" fontId="23" fillId="0" borderId="10" xfId="0" applyNumberFormat="1" applyFont="1" applyBorder="1" applyAlignment="1">
      <alignment horizontal="right" vertical="top"/>
    </xf>
    <xf numFmtId="0" fontId="19" fillId="0" borderId="55" xfId="0" applyFont="1" applyBorder="1" applyAlignment="1">
      <alignment horizontal="center" vertical="top"/>
    </xf>
    <xf numFmtId="0" fontId="19" fillId="0" borderId="57" xfId="0" applyFont="1" applyBorder="1" applyAlignment="1">
      <alignment horizontal="center" vertical="top"/>
    </xf>
    <xf numFmtId="44" fontId="23" fillId="0" borderId="58" xfId="0" applyNumberFormat="1" applyFont="1" applyBorder="1" applyAlignment="1">
      <alignment horizontal="right" vertical="top"/>
    </xf>
    <xf numFmtId="0" fontId="19" fillId="0" borderId="60" xfId="0" applyFont="1" applyBorder="1" applyAlignment="1">
      <alignment horizontal="center" vertical="top"/>
    </xf>
    <xf numFmtId="0" fontId="19" fillId="0" borderId="61" xfId="0" applyFont="1" applyBorder="1" applyAlignment="1">
      <alignment horizontal="center" vertical="top"/>
    </xf>
    <xf numFmtId="0" fontId="19" fillId="0" borderId="65" xfId="0" applyFont="1" applyBorder="1" applyAlignment="1">
      <alignment horizontal="center" vertical="top"/>
    </xf>
    <xf numFmtId="6" fontId="22" fillId="0" borderId="25" xfId="0" applyNumberFormat="1" applyFont="1" applyBorder="1" applyAlignment="1">
      <alignment vertical="top" wrapText="1"/>
    </xf>
    <xf numFmtId="0" fontId="22" fillId="0" borderId="43" xfId="0" applyFont="1" applyBorder="1" applyAlignment="1">
      <alignment horizontal="center" vertical="top" wrapText="1"/>
    </xf>
    <xf numFmtId="0" fontId="22" fillId="0" borderId="67" xfId="0" applyFont="1" applyBorder="1" applyAlignment="1">
      <alignment horizontal="center" vertical="top" wrapText="1"/>
    </xf>
    <xf numFmtId="0" fontId="26" fillId="2" borderId="37" xfId="0" applyFont="1" applyFill="1" applyBorder="1" applyAlignment="1" applyProtection="1">
      <alignment horizontal="center" vertical="top"/>
      <protection locked="0"/>
    </xf>
    <xf numFmtId="0" fontId="22" fillId="0" borderId="46" xfId="0" applyFont="1" applyBorder="1" applyAlignment="1">
      <alignment vertical="top"/>
    </xf>
    <xf numFmtId="0" fontId="22" fillId="0" borderId="17" xfId="0" applyFont="1" applyBorder="1" applyAlignment="1">
      <alignment vertical="top"/>
    </xf>
    <xf numFmtId="0" fontId="22" fillId="0" borderId="44" xfId="0" applyFont="1" applyBorder="1" applyAlignment="1">
      <alignment vertical="top"/>
    </xf>
    <xf numFmtId="0" fontId="22" fillId="0" borderId="25" xfId="0" applyFont="1" applyBorder="1" applyAlignment="1">
      <alignment vertical="top"/>
    </xf>
    <xf numFmtId="0" fontId="11" fillId="7" borderId="44" xfId="0" applyFont="1" applyFill="1" applyBorder="1" applyAlignment="1">
      <alignment horizontal="centerContinuous" vertical="top" wrapText="1"/>
    </xf>
    <xf numFmtId="0" fontId="29" fillId="7" borderId="25" xfId="0" applyFont="1" applyFill="1" applyBorder="1" applyAlignment="1">
      <alignment horizontal="centerContinuous" vertical="top"/>
    </xf>
    <xf numFmtId="0" fontId="22" fillId="0" borderId="27" xfId="0" applyFont="1" applyBorder="1" applyAlignment="1">
      <alignment vertical="top"/>
    </xf>
    <xf numFmtId="6" fontId="22" fillId="0" borderId="44" xfId="0" applyNumberFormat="1" applyFont="1" applyBorder="1" applyAlignment="1">
      <alignment vertical="top"/>
    </xf>
    <xf numFmtId="6" fontId="22" fillId="0" borderId="38" xfId="0" applyNumberFormat="1" applyFont="1" applyBorder="1" applyAlignment="1">
      <alignment horizontal="center" vertical="top" wrapText="1"/>
    </xf>
    <xf numFmtId="0" fontId="22" fillId="0" borderId="68" xfId="0" applyFont="1" applyBorder="1" applyAlignment="1">
      <alignment vertical="top"/>
    </xf>
    <xf numFmtId="0" fontId="22" fillId="0" borderId="69" xfId="0" applyFont="1" applyBorder="1" applyAlignment="1">
      <alignment vertical="top"/>
    </xf>
    <xf numFmtId="0" fontId="22" fillId="0" borderId="51" xfId="0" applyFont="1" applyBorder="1" applyAlignment="1">
      <alignment vertical="top"/>
    </xf>
    <xf numFmtId="44" fontId="23" fillId="0" borderId="13" xfId="0" applyNumberFormat="1" applyFont="1" applyBorder="1" applyAlignment="1">
      <alignment horizontal="right" vertical="top"/>
    </xf>
    <xf numFmtId="0" fontId="22" fillId="2" borderId="0" xfId="0" applyFont="1" applyFill="1" applyAlignment="1">
      <alignment vertical="top"/>
    </xf>
    <xf numFmtId="44" fontId="23" fillId="0" borderId="14" xfId="0" applyNumberFormat="1" applyFont="1" applyBorder="1" applyAlignment="1">
      <alignment horizontal="right" vertical="top"/>
    </xf>
    <xf numFmtId="0" fontId="18" fillId="0" borderId="44" xfId="0" applyFont="1" applyBorder="1" applyAlignment="1">
      <alignment vertical="top"/>
    </xf>
    <xf numFmtId="0" fontId="17" fillId="0" borderId="37" xfId="0" applyFont="1" applyBorder="1" applyAlignment="1" applyProtection="1">
      <alignment horizontal="center" vertical="top"/>
      <protection locked="0"/>
    </xf>
    <xf numFmtId="0" fontId="22" fillId="0" borderId="45" xfId="0" applyFont="1" applyBorder="1" applyAlignment="1">
      <alignment vertical="top"/>
    </xf>
    <xf numFmtId="44" fontId="22" fillId="2" borderId="41" xfId="0" applyNumberFormat="1" applyFont="1" applyFill="1" applyBorder="1" applyAlignment="1">
      <alignment vertical="top"/>
    </xf>
    <xf numFmtId="0" fontId="22" fillId="0" borderId="38" xfId="0" applyFont="1" applyBorder="1" applyAlignment="1">
      <alignment horizontal="center" vertical="top"/>
    </xf>
    <xf numFmtId="0" fontId="17" fillId="0" borderId="38" xfId="0" applyFont="1" applyBorder="1" applyAlignment="1">
      <alignment horizontal="center" vertical="top" wrapText="1"/>
    </xf>
    <xf numFmtId="0" fontId="17" fillId="0" borderId="44" xfId="0" applyFont="1" applyBorder="1" applyAlignment="1">
      <alignment vertical="top"/>
    </xf>
    <xf numFmtId="0" fontId="17" fillId="0" borderId="25" xfId="0" applyFont="1" applyBorder="1" applyAlignment="1">
      <alignment vertical="top"/>
    </xf>
    <xf numFmtId="0" fontId="17" fillId="0" borderId="45" xfId="0" applyFont="1" applyBorder="1" applyAlignment="1">
      <alignment vertical="top"/>
    </xf>
    <xf numFmtId="0" fontId="23" fillId="0" borderId="0" xfId="0" applyFont="1" applyAlignment="1">
      <alignment vertical="top"/>
    </xf>
    <xf numFmtId="0" fontId="22" fillId="0" borderId="54" xfId="0" applyFont="1" applyBorder="1" applyAlignment="1">
      <alignment horizontal="center" vertical="top"/>
    </xf>
    <xf numFmtId="0" fontId="22" fillId="0" borderId="10" xfId="0" applyFont="1" applyBorder="1" applyAlignment="1">
      <alignment vertical="top"/>
    </xf>
    <xf numFmtId="44" fontId="22" fillId="0" borderId="53" xfId="1" applyFont="1" applyBorder="1" applyAlignment="1">
      <alignment vertical="top"/>
    </xf>
    <xf numFmtId="0" fontId="22" fillId="0" borderId="57" xfId="0" applyFont="1" applyBorder="1" applyAlignment="1">
      <alignment horizontal="center" vertical="top"/>
    </xf>
    <xf numFmtId="0" fontId="22" fillId="0" borderId="9" xfId="0" applyFont="1" applyBorder="1" applyAlignment="1">
      <alignment vertical="top"/>
    </xf>
    <xf numFmtId="44" fontId="23" fillId="0" borderId="0" xfId="0" applyNumberFormat="1" applyFont="1" applyAlignment="1">
      <alignment horizontal="right" vertical="top"/>
    </xf>
    <xf numFmtId="0" fontId="19" fillId="0" borderId="62" xfId="0" applyFont="1" applyBorder="1" applyAlignment="1">
      <alignment horizontal="centerContinuous" vertical="top" wrapText="1"/>
    </xf>
    <xf numFmtId="0" fontId="19" fillId="0" borderId="63" xfId="0" applyFont="1" applyBorder="1" applyAlignment="1">
      <alignment horizontal="centerContinuous" vertical="top" wrapText="1"/>
    </xf>
    <xf numFmtId="0" fontId="19" fillId="0" borderId="64" xfId="0" applyFont="1" applyBorder="1" applyAlignment="1">
      <alignment horizontal="centerContinuous" vertical="top" wrapText="1"/>
    </xf>
    <xf numFmtId="0" fontId="11" fillId="4" borderId="25" xfId="0" applyFont="1" applyFill="1" applyBorder="1" applyAlignment="1">
      <alignment vertical="top"/>
    </xf>
    <xf numFmtId="0" fontId="11" fillId="4" borderId="25" xfId="0" applyFont="1" applyFill="1" applyBorder="1" applyAlignment="1">
      <alignment horizontal="centerContinuous" vertical="top" wrapText="1"/>
    </xf>
    <xf numFmtId="0" fontId="22" fillId="0" borderId="44" xfId="0" applyFont="1" applyBorder="1" applyAlignment="1">
      <alignment horizontal="left" vertical="top"/>
    </xf>
    <xf numFmtId="6" fontId="22" fillId="0" borderId="45" xfId="0" applyNumberFormat="1" applyFont="1" applyBorder="1" applyAlignment="1">
      <alignment vertical="top" wrapText="1"/>
    </xf>
    <xf numFmtId="0" fontId="18" fillId="0" borderId="45" xfId="0" applyFont="1" applyBorder="1" applyAlignment="1">
      <alignment vertical="top"/>
    </xf>
    <xf numFmtId="44" fontId="18" fillId="0" borderId="38" xfId="0" applyNumberFormat="1" applyFont="1" applyBorder="1" applyAlignment="1">
      <alignment vertical="top"/>
    </xf>
    <xf numFmtId="44" fontId="17" fillId="0" borderId="38" xfId="0" applyNumberFormat="1" applyFont="1" applyBorder="1" applyAlignment="1">
      <alignment vertical="top"/>
    </xf>
    <xf numFmtId="44" fontId="22" fillId="0" borderId="0" xfId="1" applyFont="1" applyBorder="1" applyAlignment="1">
      <alignment vertical="top"/>
    </xf>
    <xf numFmtId="0" fontId="22" fillId="0" borderId="37" xfId="0" applyFont="1" applyBorder="1" applyAlignment="1" applyProtection="1">
      <alignment horizontal="center" vertical="top"/>
      <protection locked="0"/>
    </xf>
    <xf numFmtId="0" fontId="21" fillId="0" borderId="42" xfId="0" applyFont="1" applyBorder="1" applyAlignment="1" applyProtection="1">
      <alignment horizontal="center" vertical="top"/>
      <protection locked="0"/>
    </xf>
    <xf numFmtId="0" fontId="21" fillId="0" borderId="66" xfId="0" applyFont="1" applyBorder="1" applyAlignment="1" applyProtection="1">
      <alignment horizontal="center" vertical="top"/>
      <protection locked="0"/>
    </xf>
    <xf numFmtId="0" fontId="22" fillId="2" borderId="0" xfId="0" applyFont="1" applyFill="1" applyAlignment="1" applyProtection="1">
      <alignment horizontal="center" vertical="top"/>
      <protection locked="0"/>
    </xf>
    <xf numFmtId="0" fontId="21" fillId="0" borderId="42" xfId="0" applyFont="1" applyBorder="1" applyAlignment="1">
      <alignment horizontal="center" vertical="top"/>
    </xf>
    <xf numFmtId="0" fontId="25" fillId="0" borderId="25" xfId="0" applyFont="1" applyBorder="1" applyAlignment="1">
      <alignment horizontal="right" vertical="top" wrapText="1"/>
    </xf>
    <xf numFmtId="0" fontId="25" fillId="0" borderId="45" xfId="0" applyFont="1" applyBorder="1" applyAlignment="1">
      <alignment horizontal="right" vertical="top" wrapText="1"/>
    </xf>
    <xf numFmtId="0" fontId="28" fillId="0" borderId="44" xfId="0" applyFont="1" applyBorder="1" applyAlignment="1">
      <alignment horizontal="center" vertical="top" wrapText="1"/>
    </xf>
    <xf numFmtId="0" fontId="28" fillId="0" borderId="25" xfId="0" applyFont="1" applyBorder="1" applyAlignment="1">
      <alignment horizontal="center" vertical="top" wrapText="1"/>
    </xf>
    <xf numFmtId="0" fontId="28" fillId="0" borderId="45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7" fillId="0" borderId="10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0" borderId="16" xfId="2" applyFont="1" applyBorder="1" applyAlignment="1">
      <alignment vertical="center"/>
    </xf>
    <xf numFmtId="0" fontId="8" fillId="0" borderId="17" xfId="2" applyFont="1" applyBorder="1" applyAlignment="1">
      <alignment vertical="center"/>
    </xf>
    <xf numFmtId="0" fontId="8" fillId="0" borderId="18" xfId="2" applyFont="1" applyBorder="1" applyAlignment="1">
      <alignment vertical="center"/>
    </xf>
    <xf numFmtId="0" fontId="8" fillId="2" borderId="17" xfId="2" applyFont="1" applyFill="1" applyBorder="1" applyAlignment="1">
      <alignment horizontal="right" vertical="center" shrinkToFit="1"/>
    </xf>
    <xf numFmtId="0" fontId="8" fillId="2" borderId="20" xfId="2" applyFont="1" applyFill="1" applyBorder="1" applyAlignment="1">
      <alignment horizontal="right" vertical="center" shrinkToFit="1"/>
    </xf>
    <xf numFmtId="0" fontId="10" fillId="3" borderId="21" xfId="0" applyFont="1" applyFill="1" applyBorder="1" applyAlignment="1">
      <alignment horizontal="center" vertical="center" readingOrder="1"/>
    </xf>
    <xf numFmtId="0" fontId="10" fillId="3" borderId="22" xfId="0" applyFont="1" applyFill="1" applyBorder="1" applyAlignment="1">
      <alignment horizontal="center" vertical="center" readingOrder="1"/>
    </xf>
    <xf numFmtId="0" fontId="10" fillId="3" borderId="23" xfId="0" applyFont="1" applyFill="1" applyBorder="1" applyAlignment="1">
      <alignment horizontal="center" vertical="center" readingOrder="1"/>
    </xf>
    <xf numFmtId="0" fontId="11" fillId="4" borderId="24" xfId="0" applyFont="1" applyFill="1" applyBorder="1" applyAlignment="1">
      <alignment horizontal="left" vertical="center"/>
    </xf>
    <xf numFmtId="0" fontId="11" fillId="4" borderId="25" xfId="0" applyFont="1" applyFill="1" applyBorder="1" applyAlignment="1">
      <alignment horizontal="left" vertical="center"/>
    </xf>
    <xf numFmtId="0" fontId="11" fillId="4" borderId="26" xfId="0" applyFont="1" applyFill="1" applyBorder="1" applyAlignment="1">
      <alignment horizontal="left" vertical="center"/>
    </xf>
    <xf numFmtId="0" fontId="12" fillId="0" borderId="24" xfId="0" applyFont="1" applyBorder="1" applyAlignment="1" applyProtection="1">
      <alignment horizontal="left" vertical="center"/>
      <protection locked="0"/>
    </xf>
    <xf numFmtId="0" fontId="12" fillId="0" borderId="25" xfId="0" applyFont="1" applyBorder="1" applyAlignment="1" applyProtection="1">
      <alignment horizontal="left" vertical="center"/>
      <protection locked="0"/>
    </xf>
    <xf numFmtId="0" fontId="12" fillId="0" borderId="26" xfId="0" applyFont="1" applyBorder="1" applyAlignment="1" applyProtection="1">
      <alignment horizontal="left" vertical="center"/>
      <protection locked="0"/>
    </xf>
    <xf numFmtId="0" fontId="11" fillId="4" borderId="31" xfId="0" applyFont="1" applyFill="1" applyBorder="1" applyAlignment="1">
      <alignment horizontal="left" vertical="center"/>
    </xf>
    <xf numFmtId="0" fontId="11" fillId="4" borderId="32" xfId="0" applyFont="1" applyFill="1" applyBorder="1" applyAlignment="1">
      <alignment horizontal="left" vertical="center"/>
    </xf>
    <xf numFmtId="0" fontId="11" fillId="4" borderId="33" xfId="0" applyFont="1" applyFill="1" applyBorder="1" applyAlignment="1">
      <alignment horizontal="left" vertical="center"/>
    </xf>
    <xf numFmtId="0" fontId="12" fillId="0" borderId="27" xfId="0" applyFont="1" applyBorder="1" applyAlignment="1" applyProtection="1">
      <alignment horizontal="left" vertical="center"/>
      <protection locked="0"/>
    </xf>
    <xf numFmtId="0" fontId="12" fillId="0" borderId="30" xfId="0" applyFont="1" applyBorder="1" applyAlignment="1" applyProtection="1">
      <alignment horizontal="left" vertical="center"/>
      <protection locked="0"/>
    </xf>
    <xf numFmtId="0" fontId="12" fillId="0" borderId="24" xfId="0" applyFont="1" applyBorder="1" applyAlignment="1" applyProtection="1">
      <alignment horizontal="left" vertical="center" wrapText="1"/>
      <protection locked="0"/>
    </xf>
    <xf numFmtId="0" fontId="12" fillId="0" borderId="25" xfId="0" applyFont="1" applyBorder="1" applyAlignment="1" applyProtection="1">
      <alignment horizontal="left" vertical="center" wrapText="1"/>
      <protection locked="0"/>
    </xf>
    <xf numFmtId="0" fontId="12" fillId="0" borderId="27" xfId="0" applyFont="1" applyBorder="1" applyAlignment="1" applyProtection="1">
      <alignment horizontal="left" vertical="center" wrapText="1"/>
      <protection locked="0"/>
    </xf>
    <xf numFmtId="0" fontId="12" fillId="0" borderId="26" xfId="0" applyFont="1" applyBorder="1" applyAlignment="1" applyProtection="1">
      <alignment horizontal="left" vertical="center" wrapText="1"/>
      <protection locked="0"/>
    </xf>
    <xf numFmtId="0" fontId="11" fillId="4" borderId="16" xfId="0" applyFont="1" applyFill="1" applyBorder="1" applyAlignment="1">
      <alignment horizontal="left" vertical="center"/>
    </xf>
    <xf numFmtId="0" fontId="11" fillId="4" borderId="17" xfId="0" applyFont="1" applyFill="1" applyBorder="1" applyAlignment="1">
      <alignment horizontal="left" vertical="center"/>
    </xf>
    <xf numFmtId="0" fontId="11" fillId="4" borderId="20" xfId="0" applyFont="1" applyFill="1" applyBorder="1" applyAlignment="1">
      <alignment horizontal="left" vertical="center"/>
    </xf>
    <xf numFmtId="0" fontId="12" fillId="5" borderId="4" xfId="0" applyFont="1" applyFill="1" applyBorder="1" applyAlignment="1" applyProtection="1">
      <alignment horizontal="left"/>
      <protection locked="0"/>
    </xf>
    <xf numFmtId="0" fontId="12" fillId="5" borderId="0" xfId="0" applyFont="1" applyFill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top"/>
    </xf>
    <xf numFmtId="0" fontId="19" fillId="0" borderId="32" xfId="0" applyFont="1" applyBorder="1" applyAlignment="1">
      <alignment horizontal="center" vertical="top"/>
    </xf>
    <xf numFmtId="0" fontId="19" fillId="0" borderId="40" xfId="0" applyFont="1" applyBorder="1" applyAlignment="1">
      <alignment horizontal="center" vertical="top"/>
    </xf>
    <xf numFmtId="0" fontId="14" fillId="0" borderId="24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14" fillId="0" borderId="30" xfId="0" applyFont="1" applyBorder="1" applyAlignment="1">
      <alignment horizontal="left"/>
    </xf>
    <xf numFmtId="0" fontId="15" fillId="0" borderId="27" xfId="2" applyFont="1" applyBorder="1" applyAlignment="1" applyProtection="1">
      <alignment horizontal="left" vertical="center" wrapText="1" readingOrder="1"/>
      <protection locked="0"/>
    </xf>
    <xf numFmtId="0" fontId="15" fillId="0" borderId="26" xfId="2" applyFont="1" applyBorder="1" applyAlignment="1" applyProtection="1">
      <alignment horizontal="left" vertical="center" wrapText="1" readingOrder="1"/>
      <protection locked="0"/>
    </xf>
    <xf numFmtId="0" fontId="14" fillId="0" borderId="24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5" fillId="0" borderId="34" xfId="2" applyFont="1" applyBorder="1" applyAlignment="1">
      <alignment vertical="center"/>
    </xf>
    <xf numFmtId="0" fontId="15" fillId="0" borderId="33" xfId="2" applyFont="1" applyBorder="1" applyAlignment="1">
      <alignment vertical="center"/>
    </xf>
    <xf numFmtId="0" fontId="22" fillId="0" borderId="50" xfId="3" applyFont="1" applyBorder="1" applyAlignment="1">
      <alignment vertical="top" wrapText="1"/>
    </xf>
    <xf numFmtId="0" fontId="22" fillId="0" borderId="51" xfId="3" applyFont="1" applyBorder="1" applyAlignment="1">
      <alignment vertical="top" wrapText="1"/>
    </xf>
    <xf numFmtId="0" fontId="11" fillId="7" borderId="17" xfId="0" applyFont="1" applyFill="1" applyBorder="1" applyAlignment="1">
      <alignment horizontal="centerContinuous" vertical="top" wrapText="1"/>
    </xf>
    <xf numFmtId="0" fontId="11" fillId="7" borderId="45" xfId="0" applyFont="1" applyFill="1" applyBorder="1" applyAlignment="1">
      <alignment horizontal="centerContinuous" vertical="top" wrapText="1"/>
    </xf>
    <xf numFmtId="0" fontId="11" fillId="7" borderId="25" xfId="0" applyFont="1" applyFill="1" applyBorder="1" applyAlignment="1">
      <alignment horizontal="centerContinuous" vertical="top" wrapText="1"/>
    </xf>
    <xf numFmtId="0" fontId="11" fillId="7" borderId="0" xfId="0" applyFont="1" applyFill="1" applyAlignment="1">
      <alignment horizontal="centerContinuous" vertical="top"/>
    </xf>
    <xf numFmtId="0" fontId="11" fillId="7" borderId="45" xfId="0" applyFont="1" applyFill="1" applyBorder="1" applyAlignment="1">
      <alignment horizontal="centerContinuous" vertical="top"/>
    </xf>
    <xf numFmtId="0" fontId="22" fillId="0" borderId="70" xfId="0" applyFont="1" applyBorder="1" applyAlignment="1">
      <alignment vertical="top" wrapText="1"/>
    </xf>
    <xf numFmtId="0" fontId="17" fillId="0" borderId="44" xfId="0" applyFont="1" applyBorder="1" applyAlignment="1">
      <alignment vertical="top" wrapText="1"/>
    </xf>
    <xf numFmtId="0" fontId="17" fillId="0" borderId="25" xfId="0" applyFont="1" applyBorder="1" applyAlignment="1">
      <alignment vertical="top" wrapText="1"/>
    </xf>
    <xf numFmtId="0" fontId="22" fillId="0" borderId="44" xfId="0" applyFont="1" applyBorder="1" applyAlignment="1">
      <alignment vertical="top" wrapText="1"/>
    </xf>
    <xf numFmtId="0" fontId="22" fillId="0" borderId="25" xfId="0" applyFont="1" applyBorder="1" applyAlignment="1">
      <alignment vertical="top" wrapText="1"/>
    </xf>
    <xf numFmtId="0" fontId="22" fillId="0" borderId="25" xfId="0" applyFont="1" applyBorder="1" applyAlignment="1">
      <alignment vertical="top"/>
    </xf>
    <xf numFmtId="0" fontId="17" fillId="0" borderId="44" xfId="6" applyFont="1" applyBorder="1" applyAlignment="1">
      <alignment horizontal="left" vertical="top" wrapText="1"/>
    </xf>
    <xf numFmtId="0" fontId="17" fillId="0" borderId="25" xfId="6" applyFont="1" applyBorder="1" applyAlignment="1">
      <alignment horizontal="left" vertical="top" wrapText="1"/>
    </xf>
    <xf numFmtId="0" fontId="17" fillId="0" borderId="45" xfId="6" applyFont="1" applyBorder="1" applyAlignment="1">
      <alignment horizontal="left" vertical="top" wrapText="1"/>
    </xf>
    <xf numFmtId="0" fontId="25" fillId="0" borderId="25" xfId="0" applyFont="1" applyBorder="1" applyAlignment="1">
      <alignment vertical="top" wrapText="1"/>
    </xf>
    <xf numFmtId="0" fontId="25" fillId="0" borderId="45" xfId="0" applyFont="1" applyBorder="1" applyAlignment="1">
      <alignment vertical="top" wrapText="1"/>
    </xf>
    <xf numFmtId="0" fontId="17" fillId="0" borderId="25" xfId="0" applyFont="1" applyBorder="1" applyAlignment="1">
      <alignment vertical="top"/>
    </xf>
    <xf numFmtId="0" fontId="22" fillId="0" borderId="25" xfId="0" applyFont="1" applyBorder="1" applyAlignment="1">
      <alignment horizontal="right" vertical="top" wrapText="1"/>
    </xf>
  </cellXfs>
  <cellStyles count="7">
    <cellStyle name="Currency" xfId="1" builtinId="4"/>
    <cellStyle name="Currency 12" xfId="4" xr:uid="{8FBB797C-107C-4BC0-909D-FA7BB4C33FF5}"/>
    <cellStyle name="Hyperlink" xfId="2" builtinId="8"/>
    <cellStyle name="Normal" xfId="0" builtinId="0"/>
    <cellStyle name="Normal 2" xfId="3" xr:uid="{3086545E-F83F-45F5-8CC5-89D1362DD8A1}"/>
    <cellStyle name="Normal 88" xfId="5" xr:uid="{83A61997-510C-4C59-9C74-4F41E04C8E62}"/>
    <cellStyle name="Normal_Sheet1" xfId="6" xr:uid="{06CD4737-3663-4FC4-B8B2-F5FA5CB939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1</xdr:row>
      <xdr:rowOff>99060</xdr:rowOff>
    </xdr:from>
    <xdr:to>
      <xdr:col>3</xdr:col>
      <xdr:colOff>331470</xdr:colOff>
      <xdr:row>6</xdr:row>
      <xdr:rowOff>67945</xdr:rowOff>
    </xdr:to>
    <xdr:pic>
      <xdr:nvPicPr>
        <xdr:cNvPr id="2" name="Picture 1" descr="Logo, company name&#10;&#10;Description automatically generated">
          <a:extLst>
            <a:ext uri="{FF2B5EF4-FFF2-40B4-BE49-F238E27FC236}">
              <a16:creationId xmlns:a16="http://schemas.microsoft.com/office/drawing/2014/main" id="{0A951941-448C-471E-BA2B-D22CF0E88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" y="184785"/>
          <a:ext cx="1874520" cy="917575"/>
        </a:xfrm>
        <a:prstGeom prst="rect">
          <a:avLst/>
        </a:prstGeom>
      </xdr:spPr>
    </xdr:pic>
    <xdr:clientData/>
  </xdr:twoCellAnchor>
  <xdr:twoCellAnchor editAs="oneCell">
    <xdr:from>
      <xdr:col>5</xdr:col>
      <xdr:colOff>297180</xdr:colOff>
      <xdr:row>1</xdr:row>
      <xdr:rowOff>63548</xdr:rowOff>
    </xdr:from>
    <xdr:to>
      <xdr:col>7</xdr:col>
      <xdr:colOff>861060</xdr:colOff>
      <xdr:row>5</xdr:row>
      <xdr:rowOff>179778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22F3E3-9557-4574-B46E-7E02FEB7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7805" y="149273"/>
          <a:ext cx="2051685" cy="872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99060</xdr:colOff>
      <xdr:row>1</xdr:row>
      <xdr:rowOff>99060</xdr:rowOff>
    </xdr:from>
    <xdr:to>
      <xdr:col>3</xdr:col>
      <xdr:colOff>331470</xdr:colOff>
      <xdr:row>6</xdr:row>
      <xdr:rowOff>24130</xdr:rowOff>
    </xdr:to>
    <xdr:pic>
      <xdr:nvPicPr>
        <xdr:cNvPr id="4" name="Picture 3" descr="Logo, company name&#10;&#10;Description automatically generated">
          <a:extLst>
            <a:ext uri="{FF2B5EF4-FFF2-40B4-BE49-F238E27FC236}">
              <a16:creationId xmlns:a16="http://schemas.microsoft.com/office/drawing/2014/main" id="{CCD73C7A-F75A-4783-8D9F-BDA3956A2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" y="184785"/>
          <a:ext cx="1874520" cy="917575"/>
        </a:xfrm>
        <a:prstGeom prst="rect">
          <a:avLst/>
        </a:prstGeom>
      </xdr:spPr>
    </xdr:pic>
    <xdr:clientData/>
  </xdr:twoCellAnchor>
  <xdr:twoCellAnchor editAs="oneCell">
    <xdr:from>
      <xdr:col>5</xdr:col>
      <xdr:colOff>297180</xdr:colOff>
      <xdr:row>1</xdr:row>
      <xdr:rowOff>63548</xdr:rowOff>
    </xdr:from>
    <xdr:to>
      <xdr:col>7</xdr:col>
      <xdr:colOff>861060</xdr:colOff>
      <xdr:row>5</xdr:row>
      <xdr:rowOff>179778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2C27696-80FB-4958-9A20-0CD5ECA53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7805" y="149273"/>
          <a:ext cx="2051685" cy="872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upplies@goengineer.com" TargetMode="External"/><Relationship Id="rId7" Type="http://schemas.openxmlformats.org/officeDocument/2006/relationships/hyperlink" Target="mailto:supplies@goengineer.com" TargetMode="External"/><Relationship Id="rId2" Type="http://schemas.openxmlformats.org/officeDocument/2006/relationships/hyperlink" Target="http://www.stratasys.com/customer-support/recycling-center" TargetMode="External"/><Relationship Id="rId1" Type="http://schemas.openxmlformats.org/officeDocument/2006/relationships/hyperlink" Target="http://www.stratasys.com/materials/material-safety-data-sheets/polyjet" TargetMode="External"/><Relationship Id="rId6" Type="http://schemas.openxmlformats.org/officeDocument/2006/relationships/hyperlink" Target="https://store.goengineer.com/" TargetMode="External"/><Relationship Id="rId5" Type="http://schemas.openxmlformats.org/officeDocument/2006/relationships/hyperlink" Target="https://store.goengineer.com/" TargetMode="External"/><Relationship Id="rId4" Type="http://schemas.openxmlformats.org/officeDocument/2006/relationships/hyperlink" Target="https://store.goengineer.com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81AB-36E5-46F0-B0B0-C6214F7CABA1}">
  <sheetPr>
    <pageSetUpPr fitToPage="1"/>
  </sheetPr>
  <dimension ref="A1:H144"/>
  <sheetViews>
    <sheetView tabSelected="1" zoomScale="85" zoomScaleNormal="85" workbookViewId="0">
      <selection activeCell="B85" sqref="B85:B117"/>
    </sheetView>
  </sheetViews>
  <sheetFormatPr defaultRowHeight="15" x14ac:dyDescent="0.25"/>
  <cols>
    <col min="1" max="1" width="1.28515625" customWidth="1"/>
    <col min="2" max="2" width="7" customWidth="1"/>
    <col min="3" max="3" width="17.7109375" customWidth="1"/>
    <col min="4" max="4" width="61.7109375" customWidth="1"/>
    <col min="5" max="5" width="44.42578125" customWidth="1"/>
    <col min="6" max="6" width="7" customWidth="1"/>
    <col min="7" max="7" width="15.42578125" customWidth="1"/>
    <col min="8" max="8" width="20" customWidth="1"/>
  </cols>
  <sheetData>
    <row r="1" spans="1:8" ht="15.75" thickBot="1" x14ac:dyDescent="0.3">
      <c r="A1" s="1"/>
      <c r="B1" s="1"/>
      <c r="C1" s="2"/>
      <c r="D1" s="1"/>
      <c r="E1" s="1"/>
      <c r="F1" s="1"/>
      <c r="G1" s="1"/>
      <c r="H1" s="1"/>
    </row>
    <row r="2" spans="1:8" x14ac:dyDescent="0.25">
      <c r="A2" s="1"/>
      <c r="B2" s="150"/>
      <c r="C2" s="151"/>
      <c r="D2" s="151"/>
      <c r="E2" s="151"/>
      <c r="F2" s="151"/>
      <c r="G2" s="151"/>
      <c r="H2" s="152"/>
    </row>
    <row r="3" spans="1:8" x14ac:dyDescent="0.25">
      <c r="A3" s="1"/>
      <c r="B3" s="153"/>
      <c r="C3" s="154"/>
      <c r="D3" s="154"/>
      <c r="E3" s="154"/>
      <c r="F3" s="154"/>
      <c r="G3" s="154"/>
      <c r="H3" s="155"/>
    </row>
    <row r="4" spans="1:8" x14ac:dyDescent="0.25">
      <c r="A4" s="1"/>
      <c r="B4" s="153"/>
      <c r="C4" s="154"/>
      <c r="D4" s="154"/>
      <c r="E4" s="154"/>
      <c r="F4" s="154"/>
      <c r="G4" s="154"/>
      <c r="H4" s="155"/>
    </row>
    <row r="5" spans="1:8" x14ac:dyDescent="0.25">
      <c r="A5" s="1"/>
      <c r="B5" s="156"/>
      <c r="C5" s="157"/>
      <c r="D5" s="154"/>
      <c r="E5" s="157"/>
      <c r="F5" s="157"/>
      <c r="G5" s="157"/>
      <c r="H5" s="158"/>
    </row>
    <row r="6" spans="1:8" ht="18.75" x14ac:dyDescent="0.3">
      <c r="A6" s="1"/>
      <c r="B6" s="3"/>
      <c r="C6" s="4"/>
      <c r="D6" s="4"/>
      <c r="E6" s="4"/>
      <c r="F6" s="4"/>
      <c r="G6" s="4"/>
      <c r="H6" s="5"/>
    </row>
    <row r="7" spans="1:8" ht="21" x14ac:dyDescent="0.35">
      <c r="A7" s="1"/>
      <c r="B7" s="6" t="s">
        <v>0</v>
      </c>
      <c r="C7" s="7"/>
      <c r="D7" s="8" t="s">
        <v>1</v>
      </c>
      <c r="E7" s="9"/>
      <c r="F7" s="10"/>
      <c r="G7" s="159" t="s">
        <v>2</v>
      </c>
      <c r="H7" s="160"/>
    </row>
    <row r="8" spans="1:8" ht="19.5" x14ac:dyDescent="0.3">
      <c r="A8" s="1"/>
      <c r="B8" s="11" t="s">
        <v>3</v>
      </c>
      <c r="C8" s="12"/>
      <c r="D8" s="13"/>
      <c r="E8" s="14"/>
      <c r="F8" s="15"/>
      <c r="G8" s="16"/>
      <c r="H8" s="17" t="s">
        <v>4</v>
      </c>
    </row>
    <row r="9" spans="1:8" ht="19.5" x14ac:dyDescent="0.3">
      <c r="A9" s="1"/>
      <c r="B9" s="18" t="s">
        <v>5</v>
      </c>
      <c r="C9" s="19"/>
      <c r="D9" s="20"/>
      <c r="E9" s="20"/>
      <c r="F9" s="20"/>
      <c r="G9" s="20"/>
      <c r="H9" s="21" t="s">
        <v>6</v>
      </c>
    </row>
    <row r="10" spans="1:8" ht="18" x14ac:dyDescent="0.25">
      <c r="A10" s="1"/>
      <c r="B10" s="161" t="s">
        <v>7</v>
      </c>
      <c r="C10" s="162"/>
      <c r="D10" s="163"/>
      <c r="E10" s="22"/>
      <c r="F10" s="23"/>
      <c r="G10" s="164" t="s">
        <v>8</v>
      </c>
      <c r="H10" s="165"/>
    </row>
    <row r="11" spans="1:8" ht="19.5" thickBot="1" x14ac:dyDescent="0.3">
      <c r="A11" s="1"/>
      <c r="B11" s="166" t="s">
        <v>9</v>
      </c>
      <c r="C11" s="167"/>
      <c r="D11" s="167"/>
      <c r="E11" s="167"/>
      <c r="F11" s="167"/>
      <c r="G11" s="167"/>
      <c r="H11" s="168"/>
    </row>
    <row r="12" spans="1:8" ht="19.5" thickTop="1" x14ac:dyDescent="0.25">
      <c r="A12" s="1"/>
      <c r="B12" s="169" t="s">
        <v>10</v>
      </c>
      <c r="C12" s="170"/>
      <c r="D12" s="170"/>
      <c r="E12" s="170"/>
      <c r="F12" s="170"/>
      <c r="G12" s="170"/>
      <c r="H12" s="171"/>
    </row>
    <row r="13" spans="1:8" ht="18.75" x14ac:dyDescent="0.25">
      <c r="A13" s="1"/>
      <c r="B13" s="180"/>
      <c r="C13" s="181"/>
      <c r="D13" s="181"/>
      <c r="E13" s="182" t="s">
        <v>11</v>
      </c>
      <c r="F13" s="181"/>
      <c r="G13" s="181"/>
      <c r="H13" s="183"/>
    </row>
    <row r="14" spans="1:8" ht="18.75" x14ac:dyDescent="0.25">
      <c r="A14" s="1"/>
      <c r="B14" s="180" t="s">
        <v>12</v>
      </c>
      <c r="C14" s="181"/>
      <c r="D14" s="181"/>
      <c r="E14" s="24" t="s">
        <v>13</v>
      </c>
      <c r="F14" s="182" t="s">
        <v>14</v>
      </c>
      <c r="G14" s="181"/>
      <c r="H14" s="25" t="s">
        <v>15</v>
      </c>
    </row>
    <row r="15" spans="1:8" ht="18.75" x14ac:dyDescent="0.25">
      <c r="A15" s="1"/>
      <c r="B15" s="184" t="s">
        <v>16</v>
      </c>
      <c r="C15" s="185"/>
      <c r="D15" s="185"/>
      <c r="E15" s="185"/>
      <c r="F15" s="185"/>
      <c r="G15" s="185"/>
      <c r="H15" s="186"/>
    </row>
    <row r="16" spans="1:8" ht="18.75" x14ac:dyDescent="0.25">
      <c r="A16" s="26"/>
      <c r="B16" s="172" t="s">
        <v>17</v>
      </c>
      <c r="C16" s="173"/>
      <c r="D16" s="173"/>
      <c r="E16" s="178" t="s">
        <v>18</v>
      </c>
      <c r="F16" s="173"/>
      <c r="G16" s="173"/>
      <c r="H16" s="174"/>
    </row>
    <row r="17" spans="1:8" ht="18.75" x14ac:dyDescent="0.25">
      <c r="A17" s="26"/>
      <c r="B17" s="172" t="s">
        <v>19</v>
      </c>
      <c r="C17" s="173"/>
      <c r="D17" s="173"/>
      <c r="E17" s="27" t="s">
        <v>13</v>
      </c>
      <c r="F17" s="178" t="s">
        <v>14</v>
      </c>
      <c r="G17" s="179"/>
      <c r="H17" s="28" t="s">
        <v>15</v>
      </c>
    </row>
    <row r="18" spans="1:8" ht="18.75" x14ac:dyDescent="0.25">
      <c r="A18" s="26"/>
      <c r="B18" s="172" t="s">
        <v>20</v>
      </c>
      <c r="C18" s="173"/>
      <c r="D18" s="173"/>
      <c r="E18" s="178" t="s">
        <v>21</v>
      </c>
      <c r="F18" s="173"/>
      <c r="G18" s="173"/>
      <c r="H18" s="174"/>
    </row>
    <row r="19" spans="1:8" ht="18.75" x14ac:dyDescent="0.25">
      <c r="A19" s="1"/>
      <c r="B19" s="169" t="s">
        <v>22</v>
      </c>
      <c r="C19" s="170"/>
      <c r="D19" s="170"/>
      <c r="E19" s="170"/>
      <c r="F19" s="170"/>
      <c r="G19" s="170"/>
      <c r="H19" s="171"/>
    </row>
    <row r="20" spans="1:8" ht="18.75" x14ac:dyDescent="0.25">
      <c r="A20" s="1"/>
      <c r="B20" s="172"/>
      <c r="C20" s="173"/>
      <c r="D20" s="173"/>
      <c r="E20" s="173"/>
      <c r="F20" s="173"/>
      <c r="G20" s="173"/>
      <c r="H20" s="174"/>
    </row>
    <row r="21" spans="1:8" ht="18.75" x14ac:dyDescent="0.25">
      <c r="A21" s="1"/>
      <c r="B21" s="169" t="s">
        <v>23</v>
      </c>
      <c r="C21" s="170"/>
      <c r="D21" s="170"/>
      <c r="E21" s="170"/>
      <c r="F21" s="170"/>
      <c r="G21" s="170"/>
      <c r="H21" s="171"/>
    </row>
    <row r="22" spans="1:8" ht="18.75" x14ac:dyDescent="0.25">
      <c r="A22" s="1"/>
      <c r="B22" s="172" t="s">
        <v>24</v>
      </c>
      <c r="C22" s="173"/>
      <c r="D22" s="173"/>
      <c r="E22" s="173"/>
      <c r="F22" s="173"/>
      <c r="G22" s="173"/>
      <c r="H22" s="174"/>
    </row>
    <row r="23" spans="1:8" ht="18.75" x14ac:dyDescent="0.25">
      <c r="A23" s="1"/>
      <c r="B23" s="175" t="s">
        <v>25</v>
      </c>
      <c r="C23" s="176"/>
      <c r="D23" s="176"/>
      <c r="E23" s="176"/>
      <c r="F23" s="176"/>
      <c r="G23" s="176"/>
      <c r="H23" s="177"/>
    </row>
    <row r="24" spans="1:8" ht="17.25" x14ac:dyDescent="0.3">
      <c r="A24" s="1"/>
      <c r="B24" s="192" t="s">
        <v>26</v>
      </c>
      <c r="C24" s="193"/>
      <c r="D24" s="193"/>
      <c r="E24" s="193"/>
      <c r="F24" s="194"/>
      <c r="G24" s="195" t="s">
        <v>27</v>
      </c>
      <c r="H24" s="196"/>
    </row>
    <row r="25" spans="1:8" ht="17.25" x14ac:dyDescent="0.25">
      <c r="A25" s="1"/>
      <c r="B25" s="197" t="s">
        <v>28</v>
      </c>
      <c r="C25" s="198"/>
      <c r="D25" s="198"/>
      <c r="E25" s="198"/>
      <c r="F25" s="199"/>
      <c r="G25" s="200" t="s">
        <v>29</v>
      </c>
      <c r="H25" s="201"/>
    </row>
    <row r="26" spans="1:8" ht="18.75" x14ac:dyDescent="0.3">
      <c r="A26" s="1"/>
      <c r="B26" s="187"/>
      <c r="C26" s="188"/>
      <c r="D26" s="188"/>
      <c r="E26" s="188"/>
      <c r="F26" s="188"/>
      <c r="G26" s="188"/>
      <c r="H26" s="31" t="s">
        <v>30</v>
      </c>
    </row>
    <row r="27" spans="1:8" ht="18.75" x14ac:dyDescent="0.3">
      <c r="A27" s="1"/>
      <c r="B27" s="29"/>
      <c r="C27" s="30"/>
      <c r="D27" s="32" t="s">
        <v>31</v>
      </c>
      <c r="E27" s="30"/>
      <c r="F27" s="30"/>
      <c r="G27" s="30"/>
      <c r="H27" s="33">
        <f>SUM(H29:H144)</f>
        <v>48950</v>
      </c>
    </row>
    <row r="28" spans="1:8" ht="19.5" thickBot="1" x14ac:dyDescent="0.3">
      <c r="A28" s="1"/>
      <c r="B28" s="56"/>
      <c r="C28" s="57"/>
      <c r="D28" s="133" t="s">
        <v>100</v>
      </c>
      <c r="E28" s="133"/>
      <c r="F28" s="133"/>
      <c r="G28" s="132"/>
      <c r="H28" s="58"/>
    </row>
    <row r="29" spans="1:8" ht="18.75" x14ac:dyDescent="0.25">
      <c r="A29" s="1"/>
      <c r="B29" s="59" t="s">
        <v>32</v>
      </c>
      <c r="C29" s="60" t="s">
        <v>33</v>
      </c>
      <c r="D29" s="189" t="s">
        <v>34</v>
      </c>
      <c r="E29" s="190"/>
      <c r="F29" s="191"/>
      <c r="G29" s="60" t="s">
        <v>35</v>
      </c>
      <c r="H29" s="61" t="s">
        <v>36</v>
      </c>
    </row>
    <row r="30" spans="1:8" ht="18.75" x14ac:dyDescent="0.25">
      <c r="A30" s="1"/>
      <c r="B30" s="62"/>
      <c r="C30" s="63"/>
      <c r="D30" s="64" t="s">
        <v>120</v>
      </c>
      <c r="E30" s="65"/>
      <c r="F30" s="65"/>
      <c r="G30" s="66"/>
      <c r="H30" s="67"/>
    </row>
    <row r="31" spans="1:8" ht="18.75" x14ac:dyDescent="0.25">
      <c r="A31" s="1"/>
      <c r="B31" s="144"/>
      <c r="C31" s="68" t="s">
        <v>38</v>
      </c>
      <c r="D31" s="100" t="s">
        <v>102</v>
      </c>
      <c r="E31" s="52"/>
      <c r="F31" s="53"/>
      <c r="G31" s="69">
        <v>47</v>
      </c>
      <c r="H31" s="116">
        <f t="shared" ref="H31:H40" si="0">SUM(B31*G31)</f>
        <v>0</v>
      </c>
    </row>
    <row r="32" spans="1:8" ht="18.75" x14ac:dyDescent="0.25">
      <c r="A32" s="1"/>
      <c r="B32" s="144"/>
      <c r="C32" s="68" t="s">
        <v>37</v>
      </c>
      <c r="D32" s="134" t="s">
        <v>51</v>
      </c>
      <c r="E32" s="47"/>
      <c r="F32" s="49"/>
      <c r="G32" s="69">
        <v>528</v>
      </c>
      <c r="H32" s="116">
        <f t="shared" si="0"/>
        <v>0</v>
      </c>
    </row>
    <row r="33" spans="1:8" ht="18.75" x14ac:dyDescent="0.25">
      <c r="A33" s="1"/>
      <c r="B33" s="144"/>
      <c r="C33" s="68" t="s">
        <v>40</v>
      </c>
      <c r="D33" s="134" t="s">
        <v>52</v>
      </c>
      <c r="E33" s="47"/>
      <c r="F33" s="49"/>
      <c r="G33" s="69">
        <v>103</v>
      </c>
      <c r="H33" s="116">
        <f t="shared" si="0"/>
        <v>0</v>
      </c>
    </row>
    <row r="34" spans="1:8" ht="18.75" x14ac:dyDescent="0.25">
      <c r="A34" s="1"/>
      <c r="B34" s="144"/>
      <c r="C34" s="68" t="s">
        <v>103</v>
      </c>
      <c r="D34" s="50" t="s">
        <v>104</v>
      </c>
      <c r="E34" s="43"/>
      <c r="F34" s="44"/>
      <c r="G34" s="69">
        <v>299</v>
      </c>
      <c r="H34" s="116">
        <f t="shared" si="0"/>
        <v>0</v>
      </c>
    </row>
    <row r="35" spans="1:8" ht="18.75" customHeight="1" x14ac:dyDescent="0.25">
      <c r="A35" s="1"/>
      <c r="B35" s="144"/>
      <c r="C35" s="68" t="s">
        <v>105</v>
      </c>
      <c r="D35" s="134" t="s">
        <v>106</v>
      </c>
      <c r="E35" s="47"/>
      <c r="F35" s="49"/>
      <c r="G35" s="69">
        <v>240</v>
      </c>
      <c r="H35" s="116">
        <f t="shared" si="0"/>
        <v>0</v>
      </c>
    </row>
    <row r="36" spans="1:8" ht="18.75" x14ac:dyDescent="0.25">
      <c r="A36" s="1"/>
      <c r="B36" s="144"/>
      <c r="C36" s="68" t="s">
        <v>107</v>
      </c>
      <c r="D36" s="134" t="s">
        <v>108</v>
      </c>
      <c r="E36" s="47"/>
      <c r="F36" s="49"/>
      <c r="G36" s="69">
        <v>66</v>
      </c>
      <c r="H36" s="116">
        <f t="shared" si="0"/>
        <v>0</v>
      </c>
    </row>
    <row r="37" spans="1:8" ht="18.75" customHeight="1" x14ac:dyDescent="0.25">
      <c r="A37" s="1"/>
      <c r="B37" s="144"/>
      <c r="C37" s="68" t="s">
        <v>109</v>
      </c>
      <c r="D37" s="134" t="s">
        <v>110</v>
      </c>
      <c r="E37" s="46"/>
      <c r="F37" s="70"/>
      <c r="G37" s="69">
        <v>754</v>
      </c>
      <c r="H37" s="116">
        <f t="shared" si="0"/>
        <v>0</v>
      </c>
    </row>
    <row r="38" spans="1:8" ht="18.75" customHeight="1" x14ac:dyDescent="0.25">
      <c r="A38" s="1"/>
      <c r="B38" s="144"/>
      <c r="C38" s="68" t="s">
        <v>39</v>
      </c>
      <c r="D38" s="48" t="s">
        <v>111</v>
      </c>
      <c r="E38" s="71"/>
      <c r="F38" s="72"/>
      <c r="G38" s="69">
        <v>132</v>
      </c>
      <c r="H38" s="116">
        <f t="shared" si="0"/>
        <v>0</v>
      </c>
    </row>
    <row r="39" spans="1:8" ht="18" customHeight="1" x14ac:dyDescent="0.25">
      <c r="A39" s="1"/>
      <c r="B39" s="144"/>
      <c r="C39" s="68" t="s">
        <v>41</v>
      </c>
      <c r="D39" s="134" t="s">
        <v>53</v>
      </c>
      <c r="E39" s="221" t="s">
        <v>99</v>
      </c>
      <c r="F39" s="70"/>
      <c r="G39" s="69">
        <v>191</v>
      </c>
      <c r="H39" s="116">
        <f t="shared" si="0"/>
        <v>0</v>
      </c>
    </row>
    <row r="40" spans="1:8" ht="18.75" customHeight="1" x14ac:dyDescent="0.25">
      <c r="A40" s="1"/>
      <c r="B40" s="144"/>
      <c r="C40" s="68" t="s">
        <v>42</v>
      </c>
      <c r="D40" s="134" t="s">
        <v>63</v>
      </c>
      <c r="E40" s="221" t="s">
        <v>99</v>
      </c>
      <c r="F40" s="70"/>
      <c r="G40" s="69">
        <v>191</v>
      </c>
      <c r="H40" s="116">
        <f t="shared" si="0"/>
        <v>0</v>
      </c>
    </row>
    <row r="41" spans="1:8" ht="18.75" x14ac:dyDescent="0.25">
      <c r="A41" s="1"/>
      <c r="B41" s="62"/>
      <c r="C41" s="63"/>
      <c r="D41" s="73" t="s">
        <v>119</v>
      </c>
      <c r="E41" s="74"/>
      <c r="F41" s="74"/>
      <c r="G41" s="66"/>
      <c r="H41" s="67"/>
    </row>
    <row r="42" spans="1:8" ht="18.75" customHeight="1" x14ac:dyDescent="0.25">
      <c r="A42" s="1"/>
      <c r="B42" s="144"/>
      <c r="C42" s="75"/>
      <c r="D42" s="147" t="s">
        <v>54</v>
      </c>
      <c r="E42" s="148"/>
      <c r="F42" s="149"/>
      <c r="G42" s="76"/>
      <c r="H42" s="61"/>
    </row>
    <row r="43" spans="1:8" ht="18.75" x14ac:dyDescent="0.25">
      <c r="A43" s="1"/>
      <c r="B43" s="77"/>
      <c r="C43" s="68" t="s">
        <v>43</v>
      </c>
      <c r="D43" s="134" t="s">
        <v>55</v>
      </c>
      <c r="E43" s="47"/>
      <c r="F43" s="49"/>
      <c r="G43" s="69">
        <v>138</v>
      </c>
      <c r="H43" s="116">
        <f t="shared" ref="H43:H50" si="1">SUM(B43*G43)</f>
        <v>0</v>
      </c>
    </row>
    <row r="44" spans="1:8" ht="18.75" x14ac:dyDescent="0.25">
      <c r="A44" s="1"/>
      <c r="B44" s="77"/>
      <c r="C44" s="68" t="s">
        <v>44</v>
      </c>
      <c r="D44" s="134" t="s">
        <v>56</v>
      </c>
      <c r="E44" s="47"/>
      <c r="F44" s="49"/>
      <c r="G44" s="69">
        <v>138</v>
      </c>
      <c r="H44" s="116">
        <f t="shared" si="1"/>
        <v>0</v>
      </c>
    </row>
    <row r="45" spans="1:8" ht="18.75" x14ac:dyDescent="0.25">
      <c r="A45" s="1"/>
      <c r="B45" s="77"/>
      <c r="C45" s="68" t="s">
        <v>45</v>
      </c>
      <c r="D45" s="134" t="s">
        <v>57</v>
      </c>
      <c r="E45" s="47"/>
      <c r="F45" s="49"/>
      <c r="G45" s="69">
        <v>130</v>
      </c>
      <c r="H45" s="116">
        <f t="shared" si="1"/>
        <v>0</v>
      </c>
    </row>
    <row r="46" spans="1:8" ht="18.75" x14ac:dyDescent="0.25">
      <c r="A46" s="1"/>
      <c r="B46" s="77"/>
      <c r="C46" s="68" t="s">
        <v>46</v>
      </c>
      <c r="D46" s="134" t="s">
        <v>58</v>
      </c>
      <c r="E46" s="47"/>
      <c r="F46" s="49"/>
      <c r="G46" s="69">
        <v>138</v>
      </c>
      <c r="H46" s="116">
        <f t="shared" si="1"/>
        <v>0</v>
      </c>
    </row>
    <row r="47" spans="1:8" ht="18.75" x14ac:dyDescent="0.25">
      <c r="A47" s="1"/>
      <c r="B47" s="77"/>
      <c r="C47" s="68" t="s">
        <v>47</v>
      </c>
      <c r="D47" s="134" t="s">
        <v>59</v>
      </c>
      <c r="E47" s="47"/>
      <c r="F47" s="49"/>
      <c r="G47" s="69">
        <v>355</v>
      </c>
      <c r="H47" s="116">
        <f t="shared" si="1"/>
        <v>0</v>
      </c>
    </row>
    <row r="48" spans="1:8" ht="18.75" x14ac:dyDescent="0.25">
      <c r="A48" s="1"/>
      <c r="B48" s="77"/>
      <c r="C48" s="68" t="s">
        <v>48</v>
      </c>
      <c r="D48" s="134" t="s">
        <v>60</v>
      </c>
      <c r="E48" s="47"/>
      <c r="F48" s="49"/>
      <c r="G48" s="69">
        <v>138</v>
      </c>
      <c r="H48" s="116">
        <f t="shared" si="1"/>
        <v>0</v>
      </c>
    </row>
    <row r="49" spans="1:8" ht="18.75" x14ac:dyDescent="0.25">
      <c r="A49" s="1"/>
      <c r="B49" s="77"/>
      <c r="C49" s="68" t="s">
        <v>49</v>
      </c>
      <c r="D49" s="134" t="s">
        <v>61</v>
      </c>
      <c r="E49" s="47"/>
      <c r="F49" s="49"/>
      <c r="G49" s="69">
        <v>138</v>
      </c>
      <c r="H49" s="116">
        <f t="shared" si="1"/>
        <v>0</v>
      </c>
    </row>
    <row r="50" spans="1:8" ht="18.75" x14ac:dyDescent="0.25">
      <c r="A50" s="1"/>
      <c r="B50" s="77"/>
      <c r="C50" s="68" t="s">
        <v>50</v>
      </c>
      <c r="D50" s="134" t="s">
        <v>62</v>
      </c>
      <c r="E50" s="47"/>
      <c r="F50" s="49"/>
      <c r="G50" s="69">
        <v>138</v>
      </c>
      <c r="H50" s="116">
        <f t="shared" si="1"/>
        <v>0</v>
      </c>
    </row>
    <row r="51" spans="1:8" ht="18.75" x14ac:dyDescent="0.25">
      <c r="A51" s="1"/>
      <c r="B51" s="62"/>
      <c r="C51" s="63"/>
      <c r="D51" s="204" t="s">
        <v>114</v>
      </c>
      <c r="E51" s="204"/>
      <c r="F51" s="204"/>
      <c r="G51" s="66"/>
      <c r="H51" s="67"/>
    </row>
    <row r="52" spans="1:8" ht="18.75" x14ac:dyDescent="0.25">
      <c r="A52" s="1"/>
      <c r="B52" s="140"/>
      <c r="C52" s="68" t="s">
        <v>65</v>
      </c>
      <c r="D52" s="100" t="s">
        <v>66</v>
      </c>
      <c r="E52" s="101"/>
      <c r="F52" s="115"/>
      <c r="G52" s="69">
        <v>248</v>
      </c>
      <c r="H52" s="116">
        <f t="shared" ref="H52:H55" si="2">SUM(B52*G52)</f>
        <v>0</v>
      </c>
    </row>
    <row r="53" spans="1:8" ht="18.75" x14ac:dyDescent="0.25">
      <c r="A53" s="1"/>
      <c r="B53" s="140"/>
      <c r="C53" s="68" t="s">
        <v>67</v>
      </c>
      <c r="D53" s="100" t="s">
        <v>68</v>
      </c>
      <c r="E53" s="52"/>
      <c r="F53" s="53"/>
      <c r="G53" s="69">
        <v>248</v>
      </c>
      <c r="H53" s="116">
        <f t="shared" si="2"/>
        <v>0</v>
      </c>
    </row>
    <row r="54" spans="1:8" ht="18.75" x14ac:dyDescent="0.25">
      <c r="A54" s="1"/>
      <c r="B54" s="140"/>
      <c r="C54" s="68" t="s">
        <v>69</v>
      </c>
      <c r="D54" s="100" t="s">
        <v>101</v>
      </c>
      <c r="E54" s="52"/>
      <c r="F54" s="53"/>
      <c r="G54" s="69">
        <v>261</v>
      </c>
      <c r="H54" s="116">
        <f t="shared" si="2"/>
        <v>0</v>
      </c>
    </row>
    <row r="55" spans="1:8" ht="18.75" x14ac:dyDescent="0.25">
      <c r="A55" s="1"/>
      <c r="B55" s="140"/>
      <c r="C55" s="68" t="s">
        <v>70</v>
      </c>
      <c r="D55" s="100" t="s">
        <v>222</v>
      </c>
      <c r="E55" s="52"/>
      <c r="F55" s="53"/>
      <c r="G55" s="69">
        <v>248</v>
      </c>
      <c r="H55" s="116">
        <f t="shared" si="2"/>
        <v>0</v>
      </c>
    </row>
    <row r="56" spans="1:8" ht="18.75" x14ac:dyDescent="0.25">
      <c r="A56" s="1"/>
      <c r="B56" s="62"/>
      <c r="C56" s="63"/>
      <c r="D56" s="204" t="s">
        <v>115</v>
      </c>
      <c r="E56" s="204"/>
      <c r="F56" s="205"/>
      <c r="G56" s="66"/>
      <c r="H56" s="67"/>
    </row>
    <row r="57" spans="1:8" ht="18.75" x14ac:dyDescent="0.25">
      <c r="A57" s="1"/>
      <c r="B57" s="140"/>
      <c r="C57" s="68" t="s">
        <v>71</v>
      </c>
      <c r="D57" s="100" t="s">
        <v>72</v>
      </c>
      <c r="E57" s="52"/>
      <c r="F57" s="53"/>
      <c r="G57" s="69">
        <v>261</v>
      </c>
      <c r="H57" s="116">
        <f t="shared" ref="H57:H60" si="3">SUM(B57*G57)</f>
        <v>0</v>
      </c>
    </row>
    <row r="58" spans="1:8" ht="18.75" x14ac:dyDescent="0.25">
      <c r="A58" s="1"/>
      <c r="B58" s="140"/>
      <c r="C58" s="68" t="s">
        <v>73</v>
      </c>
      <c r="D58" s="105" t="s">
        <v>74</v>
      </c>
      <c r="E58" s="94"/>
      <c r="F58" s="135"/>
      <c r="G58" s="69">
        <v>261</v>
      </c>
      <c r="H58" s="116">
        <f t="shared" si="3"/>
        <v>0</v>
      </c>
    </row>
    <row r="59" spans="1:8" ht="18.75" x14ac:dyDescent="0.25">
      <c r="A59" s="1"/>
      <c r="B59" s="140"/>
      <c r="C59" s="68" t="s">
        <v>75</v>
      </c>
      <c r="D59" s="100" t="s">
        <v>76</v>
      </c>
      <c r="E59" s="52"/>
      <c r="F59" s="53"/>
      <c r="G59" s="69">
        <v>261</v>
      </c>
      <c r="H59" s="116">
        <f t="shared" si="3"/>
        <v>0</v>
      </c>
    </row>
    <row r="60" spans="1:8" ht="18.75" x14ac:dyDescent="0.25">
      <c r="A60" s="1"/>
      <c r="B60" s="140"/>
      <c r="C60" s="68" t="s">
        <v>77</v>
      </c>
      <c r="D60" s="100" t="s">
        <v>78</v>
      </c>
      <c r="E60" s="52"/>
      <c r="F60" s="53"/>
      <c r="G60" s="69">
        <v>263</v>
      </c>
      <c r="H60" s="116">
        <f t="shared" si="3"/>
        <v>0</v>
      </c>
    </row>
    <row r="61" spans="1:8" ht="18.75" x14ac:dyDescent="0.3">
      <c r="A61" s="38"/>
      <c r="B61" s="62"/>
      <c r="C61" s="63"/>
      <c r="D61" s="206" t="s">
        <v>113</v>
      </c>
      <c r="E61" s="206"/>
      <c r="F61" s="205"/>
      <c r="G61" s="66"/>
      <c r="H61" s="67"/>
    </row>
    <row r="62" spans="1:8" ht="18.75" customHeight="1" x14ac:dyDescent="0.3">
      <c r="A62" s="38"/>
      <c r="B62" s="140"/>
      <c r="C62" s="68" t="s">
        <v>79</v>
      </c>
      <c r="D62" s="100" t="s">
        <v>80</v>
      </c>
      <c r="E62" s="52"/>
      <c r="F62" s="53"/>
      <c r="G62" s="69">
        <v>249</v>
      </c>
      <c r="H62" s="116">
        <f t="shared" ref="H62:H64" si="4">SUM(B62*G62)</f>
        <v>0</v>
      </c>
    </row>
    <row r="63" spans="1:8" ht="18.75" customHeight="1" x14ac:dyDescent="0.3">
      <c r="A63" s="34"/>
      <c r="B63" s="140"/>
      <c r="C63" s="68" t="s">
        <v>81</v>
      </c>
      <c r="D63" s="100" t="s">
        <v>82</v>
      </c>
      <c r="E63" s="52"/>
      <c r="F63" s="53"/>
      <c r="G63" s="69">
        <v>249</v>
      </c>
      <c r="H63" s="116">
        <f t="shared" si="4"/>
        <v>0</v>
      </c>
    </row>
    <row r="64" spans="1:8" ht="18.75" customHeight="1" x14ac:dyDescent="0.3">
      <c r="A64" s="34"/>
      <c r="B64" s="140"/>
      <c r="C64" s="68" t="s">
        <v>83</v>
      </c>
      <c r="D64" s="100" t="s">
        <v>84</v>
      </c>
      <c r="E64" s="52"/>
      <c r="F64" s="53"/>
      <c r="G64" s="69">
        <v>263</v>
      </c>
      <c r="H64" s="116">
        <f t="shared" si="4"/>
        <v>0</v>
      </c>
    </row>
    <row r="65" spans="1:8" ht="19.5" thickBot="1" x14ac:dyDescent="0.35">
      <c r="A65" s="34"/>
      <c r="B65" s="78"/>
      <c r="C65" s="79"/>
      <c r="D65" s="80"/>
      <c r="E65" s="202"/>
      <c r="F65" s="203"/>
      <c r="G65" s="81"/>
      <c r="H65" s="82">
        <f t="shared" ref="H65" si="5">SUM(B65*G65)</f>
        <v>0</v>
      </c>
    </row>
    <row r="66" spans="1:8" ht="18.75" x14ac:dyDescent="0.3">
      <c r="A66" s="35"/>
      <c r="B66" s="83"/>
      <c r="C66" s="83"/>
      <c r="D66" s="84"/>
      <c r="E66" s="85"/>
      <c r="F66" s="86"/>
      <c r="G66" s="85"/>
      <c r="H66" s="87" t="s">
        <v>207</v>
      </c>
    </row>
    <row r="67" spans="1:8" ht="18.75" x14ac:dyDescent="0.3">
      <c r="A67" s="34"/>
      <c r="B67" s="83"/>
      <c r="C67" s="83"/>
      <c r="D67" s="88"/>
      <c r="E67" s="85"/>
      <c r="F67" s="88"/>
      <c r="G67" s="85"/>
      <c r="H67" s="87"/>
    </row>
    <row r="68" spans="1:8" ht="19.5" thickBot="1" x14ac:dyDescent="0.35">
      <c r="A68" s="36"/>
      <c r="B68" s="83"/>
      <c r="C68" s="83"/>
      <c r="D68" s="88"/>
      <c r="E68" s="84"/>
      <c r="F68" s="89"/>
      <c r="G68" s="84"/>
      <c r="H68" s="90"/>
    </row>
    <row r="69" spans="1:8" ht="18.75" x14ac:dyDescent="0.25">
      <c r="A69" s="37"/>
      <c r="B69" s="91" t="s">
        <v>32</v>
      </c>
      <c r="C69" s="92" t="s">
        <v>33</v>
      </c>
      <c r="D69" s="129" t="s">
        <v>64</v>
      </c>
      <c r="E69" s="130"/>
      <c r="F69" s="131"/>
      <c r="G69" s="92"/>
      <c r="H69" s="93" t="s">
        <v>36</v>
      </c>
    </row>
    <row r="70" spans="1:8" ht="18.75" customHeight="1" x14ac:dyDescent="0.3">
      <c r="A70" s="34"/>
      <c r="B70" s="62"/>
      <c r="C70" s="63"/>
      <c r="D70" s="204" t="s">
        <v>112</v>
      </c>
      <c r="E70" s="204"/>
      <c r="F70" s="205"/>
      <c r="G70" s="66"/>
      <c r="H70" s="67"/>
    </row>
    <row r="71" spans="1:8" ht="18.75" x14ac:dyDescent="0.3">
      <c r="A71" s="34"/>
      <c r="B71" s="114"/>
      <c r="C71" s="45" t="s">
        <v>85</v>
      </c>
      <c r="D71" s="100" t="s">
        <v>86</v>
      </c>
      <c r="E71" s="52"/>
      <c r="F71" s="53"/>
      <c r="G71" s="69">
        <v>261</v>
      </c>
      <c r="H71" s="116">
        <f t="shared" ref="H71:H73" si="6">SUM(B71*G71)</f>
        <v>0</v>
      </c>
    </row>
    <row r="72" spans="1:8" ht="18.75" customHeight="1" x14ac:dyDescent="0.3">
      <c r="A72" s="34"/>
      <c r="B72" s="142"/>
      <c r="C72" s="96" t="s">
        <v>89</v>
      </c>
      <c r="D72" s="119" t="s">
        <v>90</v>
      </c>
      <c r="E72" s="54"/>
      <c r="F72" s="53"/>
      <c r="G72" s="69">
        <v>258</v>
      </c>
      <c r="H72" s="116">
        <f t="shared" si="6"/>
        <v>0</v>
      </c>
    </row>
    <row r="73" spans="1:8" ht="18.75" customHeight="1" x14ac:dyDescent="0.3">
      <c r="A73" s="34"/>
      <c r="B73" s="141"/>
      <c r="C73" s="95" t="s">
        <v>87</v>
      </c>
      <c r="D73" s="98" t="s">
        <v>88</v>
      </c>
      <c r="E73" s="55"/>
      <c r="F73" s="209"/>
      <c r="G73" s="69">
        <v>263</v>
      </c>
      <c r="H73" s="116">
        <f t="shared" si="6"/>
        <v>0</v>
      </c>
    </row>
    <row r="74" spans="1:8" ht="18.75" customHeight="1" x14ac:dyDescent="0.3">
      <c r="A74" s="34"/>
      <c r="B74" s="62"/>
      <c r="C74" s="63"/>
      <c r="D74" s="207" t="s">
        <v>121</v>
      </c>
      <c r="E74" s="207"/>
      <c r="F74" s="208"/>
      <c r="G74" s="66"/>
      <c r="H74" s="67"/>
    </row>
    <row r="75" spans="1:8" ht="37.5" customHeight="1" x14ac:dyDescent="0.25">
      <c r="A75" s="1"/>
      <c r="B75" s="142"/>
      <c r="C75" s="96" t="s">
        <v>116</v>
      </c>
      <c r="D75" s="210" t="s">
        <v>122</v>
      </c>
      <c r="E75" s="211"/>
      <c r="F75" s="53"/>
      <c r="G75" s="69">
        <v>155</v>
      </c>
      <c r="H75" s="116">
        <f t="shared" ref="H75:H76" si="7">SUM(B75*G75)</f>
        <v>0</v>
      </c>
    </row>
    <row r="76" spans="1:8" ht="37.5" customHeight="1" x14ac:dyDescent="0.25">
      <c r="A76" s="1"/>
      <c r="B76" s="97"/>
      <c r="C76" s="68" t="s">
        <v>117</v>
      </c>
      <c r="D76" s="212" t="s">
        <v>127</v>
      </c>
      <c r="E76" s="213"/>
      <c r="F76" s="101"/>
      <c r="G76" s="69">
        <v>738</v>
      </c>
      <c r="H76" s="116">
        <f t="shared" si="7"/>
        <v>0</v>
      </c>
    </row>
    <row r="77" spans="1:8" ht="37.5" customHeight="1" x14ac:dyDescent="0.25">
      <c r="A77" s="1"/>
      <c r="B77" s="97"/>
      <c r="C77" s="68" t="s">
        <v>91</v>
      </c>
      <c r="D77" s="212" t="s">
        <v>126</v>
      </c>
      <c r="E77" s="214"/>
      <c r="F77" s="99"/>
      <c r="G77" s="69">
        <v>155</v>
      </c>
      <c r="H77" s="116">
        <f t="shared" ref="H77:H83" si="8">SUM(B77*G77)</f>
        <v>0</v>
      </c>
    </row>
    <row r="78" spans="1:8" ht="37.5" customHeight="1" x14ac:dyDescent="0.25">
      <c r="A78" s="1"/>
      <c r="B78" s="97"/>
      <c r="C78" s="68" t="s">
        <v>92</v>
      </c>
      <c r="D78" s="212" t="s">
        <v>125</v>
      </c>
      <c r="E78" s="214"/>
      <c r="F78" s="101"/>
      <c r="G78" s="69">
        <v>738</v>
      </c>
      <c r="H78" s="116">
        <f t="shared" si="8"/>
        <v>0</v>
      </c>
    </row>
    <row r="79" spans="1:8" ht="37.5" customHeight="1" x14ac:dyDescent="0.25">
      <c r="A79" s="1"/>
      <c r="B79" s="97"/>
      <c r="C79" s="68" t="s">
        <v>96</v>
      </c>
      <c r="D79" s="212" t="s">
        <v>124</v>
      </c>
      <c r="E79" s="214"/>
      <c r="F79" s="101"/>
      <c r="G79" s="69">
        <v>453</v>
      </c>
      <c r="H79" s="116">
        <f t="shared" si="8"/>
        <v>0</v>
      </c>
    </row>
    <row r="80" spans="1:8" ht="37.5" customHeight="1" x14ac:dyDescent="0.3">
      <c r="A80" s="39"/>
      <c r="B80" s="97"/>
      <c r="C80" s="68" t="s">
        <v>95</v>
      </c>
      <c r="D80" s="212" t="s">
        <v>123</v>
      </c>
      <c r="E80" s="214"/>
      <c r="F80" s="101"/>
      <c r="G80" s="69">
        <v>662</v>
      </c>
      <c r="H80" s="116">
        <f t="shared" si="8"/>
        <v>0</v>
      </c>
    </row>
    <row r="81" spans="1:8" ht="37.5" customHeight="1" x14ac:dyDescent="0.3">
      <c r="A81" s="39"/>
      <c r="B81" s="97"/>
      <c r="C81" s="68" t="s">
        <v>118</v>
      </c>
      <c r="D81" s="212" t="s">
        <v>128</v>
      </c>
      <c r="E81" s="214"/>
      <c r="F81" s="101"/>
      <c r="G81" s="69">
        <v>662</v>
      </c>
      <c r="H81" s="116">
        <f t="shared" si="8"/>
        <v>0</v>
      </c>
    </row>
    <row r="82" spans="1:8" ht="37.5" customHeight="1" x14ac:dyDescent="0.3">
      <c r="A82" s="34"/>
      <c r="B82" s="97"/>
      <c r="C82" s="68" t="s">
        <v>94</v>
      </c>
      <c r="D82" s="212" t="s">
        <v>130</v>
      </c>
      <c r="E82" s="214"/>
      <c r="F82" s="101"/>
      <c r="G82" s="69">
        <v>749</v>
      </c>
      <c r="H82" s="116">
        <f t="shared" si="8"/>
        <v>0</v>
      </c>
    </row>
    <row r="83" spans="1:8" ht="37.5" customHeight="1" x14ac:dyDescent="0.3">
      <c r="A83" s="34"/>
      <c r="B83" s="97"/>
      <c r="C83" s="68" t="s">
        <v>93</v>
      </c>
      <c r="D83" s="212" t="s">
        <v>129</v>
      </c>
      <c r="E83" s="214"/>
      <c r="F83" s="101"/>
      <c r="G83" s="69">
        <v>281</v>
      </c>
      <c r="H83" s="116">
        <f t="shared" si="8"/>
        <v>0</v>
      </c>
    </row>
    <row r="84" spans="1:8" ht="37.5" x14ac:dyDescent="0.3">
      <c r="A84" s="34"/>
      <c r="B84" s="62"/>
      <c r="C84" s="63"/>
      <c r="D84" s="102" t="s">
        <v>204</v>
      </c>
      <c r="E84" s="103"/>
      <c r="F84" s="103"/>
      <c r="G84" s="66"/>
      <c r="H84" s="67"/>
    </row>
    <row r="85" spans="1:8" ht="18.75" customHeight="1" x14ac:dyDescent="0.3">
      <c r="A85" s="34"/>
      <c r="B85" s="97"/>
      <c r="C85" s="68" t="s">
        <v>131</v>
      </c>
      <c r="D85" s="100" t="s">
        <v>167</v>
      </c>
      <c r="E85" s="101"/>
      <c r="F85" s="101"/>
      <c r="G85" s="69">
        <v>454</v>
      </c>
      <c r="H85" s="116">
        <f t="shared" ref="H85:H117" si="9">SUM(B85*G85)</f>
        <v>0</v>
      </c>
    </row>
    <row r="86" spans="1:8" ht="18.75" x14ac:dyDescent="0.3">
      <c r="A86" s="34"/>
      <c r="B86" s="97"/>
      <c r="C86" s="68" t="s">
        <v>132</v>
      </c>
      <c r="D86" s="100" t="s">
        <v>168</v>
      </c>
      <c r="E86" s="101"/>
      <c r="F86" s="101"/>
      <c r="G86" s="69">
        <v>454</v>
      </c>
      <c r="H86" s="116">
        <f t="shared" si="9"/>
        <v>0</v>
      </c>
    </row>
    <row r="87" spans="1:8" ht="18.75" x14ac:dyDescent="0.3">
      <c r="A87" s="39"/>
      <c r="B87" s="97"/>
      <c r="C87" s="68" t="s">
        <v>133</v>
      </c>
      <c r="D87" s="215" t="s">
        <v>169</v>
      </c>
      <c r="E87" s="216"/>
      <c r="F87" s="217"/>
      <c r="G87" s="69">
        <v>454</v>
      </c>
      <c r="H87" s="116">
        <f t="shared" si="9"/>
        <v>0</v>
      </c>
    </row>
    <row r="88" spans="1:8" ht="18.75" x14ac:dyDescent="0.3">
      <c r="A88" s="34"/>
      <c r="B88" s="97"/>
      <c r="C88" s="68" t="s">
        <v>134</v>
      </c>
      <c r="D88" s="100" t="s">
        <v>170</v>
      </c>
      <c r="E88" s="101"/>
      <c r="F88" s="101"/>
      <c r="G88" s="69">
        <v>522</v>
      </c>
      <c r="H88" s="116">
        <f t="shared" si="9"/>
        <v>0</v>
      </c>
    </row>
    <row r="89" spans="1:8" ht="18.75" x14ac:dyDescent="0.3">
      <c r="A89" s="34"/>
      <c r="B89" s="97"/>
      <c r="C89" s="68" t="s">
        <v>135</v>
      </c>
      <c r="D89" s="100" t="s">
        <v>171</v>
      </c>
      <c r="E89" s="101"/>
      <c r="F89" s="101"/>
      <c r="G89" s="69">
        <v>522</v>
      </c>
      <c r="H89" s="116">
        <f t="shared" si="9"/>
        <v>0</v>
      </c>
    </row>
    <row r="90" spans="1:8" ht="18.75" x14ac:dyDescent="0.25">
      <c r="A90" s="41"/>
      <c r="B90" s="97"/>
      <c r="C90" s="68" t="s">
        <v>136</v>
      </c>
      <c r="D90" s="100" t="s">
        <v>172</v>
      </c>
      <c r="E90" s="101"/>
      <c r="F90" s="101"/>
      <c r="G90" s="69">
        <v>522</v>
      </c>
      <c r="H90" s="116">
        <f t="shared" si="9"/>
        <v>0</v>
      </c>
    </row>
    <row r="91" spans="1:8" ht="18.75" customHeight="1" x14ac:dyDescent="0.25">
      <c r="A91" s="41"/>
      <c r="B91" s="97"/>
      <c r="C91" s="68" t="s">
        <v>137</v>
      </c>
      <c r="D91" s="100" t="s">
        <v>173</v>
      </c>
      <c r="E91" s="101"/>
      <c r="F91" s="101"/>
      <c r="G91" s="69">
        <v>939</v>
      </c>
      <c r="H91" s="116">
        <f t="shared" si="9"/>
        <v>0</v>
      </c>
    </row>
    <row r="92" spans="1:8" ht="18.75" x14ac:dyDescent="0.25">
      <c r="A92" s="1"/>
      <c r="B92" s="97"/>
      <c r="C92" s="68" t="s">
        <v>138</v>
      </c>
      <c r="D92" s="100" t="s">
        <v>174</v>
      </c>
      <c r="E92" s="101"/>
      <c r="F92" s="101"/>
      <c r="G92" s="69">
        <v>522</v>
      </c>
      <c r="H92" s="116">
        <f t="shared" si="9"/>
        <v>0</v>
      </c>
    </row>
    <row r="93" spans="1:8" ht="18.75" x14ac:dyDescent="0.25">
      <c r="A93" s="1"/>
      <c r="B93" s="97"/>
      <c r="C93" s="68" t="s">
        <v>139</v>
      </c>
      <c r="D93" s="100" t="s">
        <v>175</v>
      </c>
      <c r="E93" s="104"/>
      <c r="F93" s="104"/>
      <c r="G93" s="69">
        <v>522</v>
      </c>
      <c r="H93" s="116">
        <f t="shared" si="9"/>
        <v>0</v>
      </c>
    </row>
    <row r="94" spans="1:8" ht="18.75" x14ac:dyDescent="0.25">
      <c r="A94" s="1"/>
      <c r="B94" s="97"/>
      <c r="C94" s="68" t="s">
        <v>140</v>
      </c>
      <c r="D94" s="100" t="s">
        <v>176</v>
      </c>
      <c r="E94" s="104"/>
      <c r="F94" s="104"/>
      <c r="G94" s="69">
        <v>454</v>
      </c>
      <c r="H94" s="116">
        <f t="shared" si="9"/>
        <v>0</v>
      </c>
    </row>
    <row r="95" spans="1:8" ht="18.75" x14ac:dyDescent="0.25">
      <c r="A95" s="1"/>
      <c r="B95" s="97"/>
      <c r="C95" s="68" t="s">
        <v>141</v>
      </c>
      <c r="D95" s="100" t="s">
        <v>177</v>
      </c>
      <c r="E95" s="101"/>
      <c r="F95" s="101"/>
      <c r="G95" s="69">
        <v>454</v>
      </c>
      <c r="H95" s="116">
        <f t="shared" si="9"/>
        <v>0</v>
      </c>
    </row>
    <row r="96" spans="1:8" ht="18.75" x14ac:dyDescent="0.25">
      <c r="A96" s="1"/>
      <c r="B96" s="97"/>
      <c r="C96" s="68" t="s">
        <v>142</v>
      </c>
      <c r="D96" s="100" t="s">
        <v>178</v>
      </c>
      <c r="E96" s="101"/>
      <c r="F96" s="101"/>
      <c r="G96" s="69">
        <v>454</v>
      </c>
      <c r="H96" s="116">
        <f t="shared" si="9"/>
        <v>0</v>
      </c>
    </row>
    <row r="97" spans="1:8" ht="18.75" x14ac:dyDescent="0.25">
      <c r="A97" s="1"/>
      <c r="B97" s="97"/>
      <c r="C97" s="68" t="s">
        <v>143</v>
      </c>
      <c r="D97" s="100" t="s">
        <v>179</v>
      </c>
      <c r="E97" s="101"/>
      <c r="F97" s="101"/>
      <c r="G97" s="69">
        <v>454</v>
      </c>
      <c r="H97" s="116">
        <f t="shared" si="9"/>
        <v>0</v>
      </c>
    </row>
    <row r="98" spans="1:8" ht="18.75" x14ac:dyDescent="0.25">
      <c r="A98" s="1"/>
      <c r="B98" s="97"/>
      <c r="C98" s="68" t="s">
        <v>144</v>
      </c>
      <c r="D98" s="100" t="s">
        <v>180</v>
      </c>
      <c r="E98" s="101"/>
      <c r="F98" s="101"/>
      <c r="G98" s="69">
        <v>454</v>
      </c>
      <c r="H98" s="116">
        <f t="shared" si="9"/>
        <v>0</v>
      </c>
    </row>
    <row r="99" spans="1:8" ht="18.75" x14ac:dyDescent="0.25">
      <c r="A99" s="1"/>
      <c r="B99" s="97"/>
      <c r="C99" s="68" t="s">
        <v>145</v>
      </c>
      <c r="D99" s="100" t="s">
        <v>181</v>
      </c>
      <c r="E99" s="101"/>
      <c r="F99" s="101"/>
      <c r="G99" s="69">
        <v>454</v>
      </c>
      <c r="H99" s="116">
        <f t="shared" si="9"/>
        <v>0</v>
      </c>
    </row>
    <row r="100" spans="1:8" ht="18.75" x14ac:dyDescent="0.25">
      <c r="A100" s="1"/>
      <c r="B100" s="97"/>
      <c r="C100" s="68" t="s">
        <v>146</v>
      </c>
      <c r="D100" s="100" t="s">
        <v>182</v>
      </c>
      <c r="E100" s="101"/>
      <c r="F100" s="101"/>
      <c r="G100" s="69">
        <v>522</v>
      </c>
      <c r="H100" s="116">
        <f t="shared" si="9"/>
        <v>0</v>
      </c>
    </row>
    <row r="101" spans="1:8" ht="18.75" x14ac:dyDescent="0.25">
      <c r="A101" s="1"/>
      <c r="B101" s="97"/>
      <c r="C101" s="68" t="s">
        <v>147</v>
      </c>
      <c r="D101" s="100" t="s">
        <v>183</v>
      </c>
      <c r="E101" s="101"/>
      <c r="F101" s="101"/>
      <c r="G101" s="69">
        <v>454</v>
      </c>
      <c r="H101" s="116">
        <f t="shared" si="9"/>
        <v>0</v>
      </c>
    </row>
    <row r="102" spans="1:8" ht="18.75" x14ac:dyDescent="0.25">
      <c r="A102" s="1"/>
      <c r="B102" s="97"/>
      <c r="C102" s="68" t="s">
        <v>148</v>
      </c>
      <c r="D102" s="100" t="s">
        <v>184</v>
      </c>
      <c r="E102" s="101"/>
      <c r="F102" s="101"/>
      <c r="G102" s="69">
        <v>454</v>
      </c>
      <c r="H102" s="116">
        <f t="shared" si="9"/>
        <v>0</v>
      </c>
    </row>
    <row r="103" spans="1:8" ht="18.75" x14ac:dyDescent="0.25">
      <c r="A103" s="1"/>
      <c r="B103" s="97"/>
      <c r="C103" s="68" t="s">
        <v>149</v>
      </c>
      <c r="D103" s="100" t="s">
        <v>185</v>
      </c>
      <c r="E103" s="101"/>
      <c r="F103" s="101"/>
      <c r="G103" s="69">
        <v>454</v>
      </c>
      <c r="H103" s="116">
        <f t="shared" si="9"/>
        <v>0</v>
      </c>
    </row>
    <row r="104" spans="1:8" ht="18.75" x14ac:dyDescent="0.25">
      <c r="A104" s="1"/>
      <c r="B104" s="97"/>
      <c r="C104" s="68" t="s">
        <v>150</v>
      </c>
      <c r="D104" s="100" t="s">
        <v>186</v>
      </c>
      <c r="E104" s="101"/>
      <c r="F104" s="101"/>
      <c r="G104" s="69">
        <v>454</v>
      </c>
      <c r="H104" s="116">
        <f t="shared" si="9"/>
        <v>0</v>
      </c>
    </row>
    <row r="105" spans="1:8" ht="18.75" x14ac:dyDescent="0.3">
      <c r="A105" s="34"/>
      <c r="B105" s="97"/>
      <c r="C105" s="68" t="s">
        <v>151</v>
      </c>
      <c r="D105" s="215" t="s">
        <v>187</v>
      </c>
      <c r="E105" s="216"/>
      <c r="F105" s="217"/>
      <c r="G105" s="69">
        <v>454</v>
      </c>
      <c r="H105" s="116">
        <f t="shared" si="9"/>
        <v>0</v>
      </c>
    </row>
    <row r="106" spans="1:8" ht="18.75" x14ac:dyDescent="0.25">
      <c r="A106" s="41"/>
      <c r="B106" s="97"/>
      <c r="C106" s="68" t="s">
        <v>152</v>
      </c>
      <c r="D106" s="100" t="s">
        <v>188</v>
      </c>
      <c r="E106" s="101"/>
      <c r="F106" s="101"/>
      <c r="G106" s="69">
        <v>454</v>
      </c>
      <c r="H106" s="116">
        <f t="shared" ref="H106:H107" si="10">SUM(B106*G106)</f>
        <v>0</v>
      </c>
    </row>
    <row r="107" spans="1:8" ht="18.75" x14ac:dyDescent="0.25">
      <c r="A107" s="41"/>
      <c r="B107" s="97"/>
      <c r="C107" s="68" t="s">
        <v>153</v>
      </c>
      <c r="D107" s="100" t="s">
        <v>189</v>
      </c>
      <c r="E107" s="101"/>
      <c r="F107" s="101"/>
      <c r="G107" s="69">
        <v>454</v>
      </c>
      <c r="H107" s="116">
        <f t="shared" si="10"/>
        <v>0</v>
      </c>
    </row>
    <row r="108" spans="1:8" ht="18.75" x14ac:dyDescent="0.3">
      <c r="A108" s="34"/>
      <c r="B108" s="97"/>
      <c r="C108" s="68" t="s">
        <v>154</v>
      </c>
      <c r="D108" s="100" t="s">
        <v>190</v>
      </c>
      <c r="E108" s="101"/>
      <c r="F108" s="101"/>
      <c r="G108" s="69">
        <v>454</v>
      </c>
      <c r="H108" s="116">
        <f t="shared" si="9"/>
        <v>0</v>
      </c>
    </row>
    <row r="109" spans="1:8" ht="18.75" x14ac:dyDescent="0.3">
      <c r="A109" s="34"/>
      <c r="B109" s="97"/>
      <c r="C109" s="68" t="s">
        <v>155</v>
      </c>
      <c r="D109" s="215" t="s">
        <v>191</v>
      </c>
      <c r="E109" s="216"/>
      <c r="F109" s="217"/>
      <c r="G109" s="69">
        <v>454</v>
      </c>
      <c r="H109" s="116">
        <f t="shared" si="9"/>
        <v>0</v>
      </c>
    </row>
    <row r="110" spans="1:8" ht="18.75" x14ac:dyDescent="0.3">
      <c r="A110" s="34"/>
      <c r="B110" s="97"/>
      <c r="C110" s="106" t="s">
        <v>156</v>
      </c>
      <c r="D110" s="100" t="s">
        <v>192</v>
      </c>
      <c r="E110" s="101"/>
      <c r="F110" s="101"/>
      <c r="G110" s="69">
        <v>454</v>
      </c>
      <c r="H110" s="116">
        <f t="shared" si="9"/>
        <v>0</v>
      </c>
    </row>
    <row r="111" spans="1:8" ht="18.75" x14ac:dyDescent="0.3">
      <c r="A111" s="34"/>
      <c r="B111" s="97"/>
      <c r="C111" s="68" t="s">
        <v>157</v>
      </c>
      <c r="D111" s="100" t="s">
        <v>193</v>
      </c>
      <c r="E111" s="101"/>
      <c r="F111" s="101"/>
      <c r="G111" s="69">
        <v>454</v>
      </c>
      <c r="H111" s="116">
        <f t="shared" si="9"/>
        <v>0</v>
      </c>
    </row>
    <row r="112" spans="1:8" ht="18.75" x14ac:dyDescent="0.3">
      <c r="A112" s="34"/>
      <c r="B112" s="97"/>
      <c r="C112" s="68" t="s">
        <v>158</v>
      </c>
      <c r="D112" s="100" t="s">
        <v>194</v>
      </c>
      <c r="E112" s="101"/>
      <c r="F112" s="101"/>
      <c r="G112" s="69">
        <v>887</v>
      </c>
      <c r="H112" s="116">
        <f t="shared" si="9"/>
        <v>0</v>
      </c>
    </row>
    <row r="113" spans="1:8" ht="18.75" x14ac:dyDescent="0.3">
      <c r="A113" s="34"/>
      <c r="B113" s="97"/>
      <c r="C113" s="68" t="s">
        <v>159</v>
      </c>
      <c r="D113" s="100" t="s">
        <v>195</v>
      </c>
      <c r="E113" s="101"/>
      <c r="F113" s="101"/>
      <c r="G113" s="69">
        <v>887</v>
      </c>
      <c r="H113" s="116">
        <f t="shared" si="9"/>
        <v>0</v>
      </c>
    </row>
    <row r="114" spans="1:8" ht="18.75" x14ac:dyDescent="0.3">
      <c r="A114" s="34"/>
      <c r="B114" s="97"/>
      <c r="C114" s="68" t="s">
        <v>160</v>
      </c>
      <c r="D114" s="100" t="s">
        <v>196</v>
      </c>
      <c r="E114" s="101"/>
      <c r="F114" s="101"/>
      <c r="G114" s="69">
        <v>887</v>
      </c>
      <c r="H114" s="116">
        <f t="shared" si="9"/>
        <v>0</v>
      </c>
    </row>
    <row r="115" spans="1:8" ht="18.75" customHeight="1" x14ac:dyDescent="0.3">
      <c r="A115" s="34"/>
      <c r="B115" s="97"/>
      <c r="C115" s="68" t="s">
        <v>161</v>
      </c>
      <c r="D115" s="100" t="s">
        <v>197</v>
      </c>
      <c r="E115" s="218"/>
      <c r="F115" s="219"/>
      <c r="G115" s="69">
        <v>1021</v>
      </c>
      <c r="H115" s="116">
        <f t="shared" ref="H115" si="11">SUM(B115*G115)</f>
        <v>0</v>
      </c>
    </row>
    <row r="116" spans="1:8" ht="37.5" customHeight="1" x14ac:dyDescent="0.3">
      <c r="A116" s="34"/>
      <c r="B116" s="97"/>
      <c r="C116" s="68" t="s">
        <v>162</v>
      </c>
      <c r="D116" s="51" t="s">
        <v>198</v>
      </c>
      <c r="E116" s="145" t="s">
        <v>98</v>
      </c>
      <c r="F116" s="146"/>
      <c r="G116" s="69">
        <v>1110</v>
      </c>
      <c r="H116" s="116">
        <f>SUM(B116*G116)</f>
        <v>0</v>
      </c>
    </row>
    <row r="117" spans="1:8" ht="19.5" thickBot="1" x14ac:dyDescent="0.35">
      <c r="A117" s="34"/>
      <c r="B117" s="78"/>
      <c r="C117" s="79"/>
      <c r="D117" s="107"/>
      <c r="E117" s="108"/>
      <c r="F117" s="109"/>
      <c r="G117" s="108"/>
      <c r="H117" s="82">
        <f t="shared" si="9"/>
        <v>0</v>
      </c>
    </row>
    <row r="118" spans="1:8" ht="18.75" x14ac:dyDescent="0.3">
      <c r="A118" s="36"/>
      <c r="B118" s="83"/>
      <c r="C118" s="85"/>
      <c r="D118" s="84"/>
      <c r="E118" s="85"/>
      <c r="F118" s="83"/>
      <c r="G118" s="85"/>
      <c r="H118" s="87" t="s">
        <v>206</v>
      </c>
    </row>
    <row r="119" spans="1:8" ht="18.75" x14ac:dyDescent="0.3">
      <c r="A119" s="40"/>
      <c r="B119" s="86"/>
      <c r="C119" s="84"/>
      <c r="D119" s="89"/>
      <c r="E119" s="84"/>
      <c r="F119" s="86"/>
      <c r="G119" s="84"/>
      <c r="H119" s="110"/>
    </row>
    <row r="120" spans="1:8" ht="19.5" thickBot="1" x14ac:dyDescent="0.3">
      <c r="A120" s="41"/>
      <c r="B120" s="111"/>
      <c r="C120" s="111"/>
      <c r="D120" s="111"/>
      <c r="E120" s="111"/>
      <c r="F120" s="111"/>
      <c r="G120" s="111"/>
      <c r="H120" s="112"/>
    </row>
    <row r="121" spans="1:8" ht="18.75" x14ac:dyDescent="0.3">
      <c r="A121" s="34"/>
      <c r="B121" s="91" t="s">
        <v>32</v>
      </c>
      <c r="C121" s="92" t="s">
        <v>33</v>
      </c>
      <c r="D121" s="129" t="s">
        <v>208</v>
      </c>
      <c r="E121" s="130"/>
      <c r="F121" s="131"/>
      <c r="G121" s="92"/>
      <c r="H121" s="93" t="s">
        <v>36</v>
      </c>
    </row>
    <row r="122" spans="1:8" ht="18.75" x14ac:dyDescent="0.3">
      <c r="A122" s="34"/>
      <c r="B122" s="97">
        <v>5</v>
      </c>
      <c r="C122" s="68"/>
      <c r="D122" s="113" t="s">
        <v>199</v>
      </c>
      <c r="E122" s="101"/>
      <c r="F122" s="101"/>
      <c r="G122" s="69"/>
      <c r="H122" s="116">
        <f t="shared" ref="H122:H126" si="12">SUM(B122*G122)</f>
        <v>0</v>
      </c>
    </row>
    <row r="123" spans="1:8" ht="18.75" x14ac:dyDescent="0.3">
      <c r="A123" s="34"/>
      <c r="B123" s="97">
        <v>5</v>
      </c>
      <c r="C123" s="68" t="s">
        <v>163</v>
      </c>
      <c r="D123" s="100" t="s">
        <v>200</v>
      </c>
      <c r="E123" s="101"/>
      <c r="F123" s="101"/>
      <c r="G123" s="69">
        <v>851</v>
      </c>
      <c r="H123" s="116">
        <f t="shared" si="12"/>
        <v>4255</v>
      </c>
    </row>
    <row r="124" spans="1:8" ht="18.75" x14ac:dyDescent="0.3">
      <c r="A124" s="34"/>
      <c r="B124" s="97">
        <v>5</v>
      </c>
      <c r="C124" s="68" t="s">
        <v>164</v>
      </c>
      <c r="D124" s="100" t="s">
        <v>201</v>
      </c>
      <c r="E124" s="101"/>
      <c r="F124" s="101"/>
      <c r="G124" s="69">
        <v>987</v>
      </c>
      <c r="H124" s="116">
        <f t="shared" si="12"/>
        <v>4935</v>
      </c>
    </row>
    <row r="125" spans="1:8" ht="18.75" x14ac:dyDescent="0.3">
      <c r="A125" s="34"/>
      <c r="B125" s="97">
        <v>5</v>
      </c>
      <c r="C125" s="68" t="s">
        <v>165</v>
      </c>
      <c r="D125" s="100" t="s">
        <v>202</v>
      </c>
      <c r="E125" s="101"/>
      <c r="F125" s="101"/>
      <c r="G125" s="69">
        <v>851</v>
      </c>
      <c r="H125" s="116">
        <f t="shared" si="12"/>
        <v>4255</v>
      </c>
    </row>
    <row r="126" spans="1:8" ht="18.75" x14ac:dyDescent="0.3">
      <c r="A126" s="34"/>
      <c r="B126" s="97">
        <v>5</v>
      </c>
      <c r="C126" s="68" t="s">
        <v>166</v>
      </c>
      <c r="D126" s="100" t="s">
        <v>203</v>
      </c>
      <c r="E126" s="101"/>
      <c r="F126" s="101"/>
      <c r="G126" s="69">
        <v>1983</v>
      </c>
      <c r="H126" s="116">
        <f t="shared" si="12"/>
        <v>9915</v>
      </c>
    </row>
    <row r="127" spans="1:8" ht="18.75" x14ac:dyDescent="0.3">
      <c r="A127" s="34"/>
      <c r="B127" s="62"/>
      <c r="C127" s="63"/>
      <c r="D127" s="64" t="s">
        <v>97</v>
      </c>
      <c r="E127" s="65"/>
      <c r="F127" s="208"/>
      <c r="G127" s="66"/>
      <c r="H127" s="67"/>
    </row>
    <row r="128" spans="1:8" ht="18.75" x14ac:dyDescent="0.3">
      <c r="A128" s="34"/>
      <c r="B128" s="97">
        <v>5</v>
      </c>
      <c r="C128" s="117" t="s">
        <v>209</v>
      </c>
      <c r="D128" s="100" t="s">
        <v>217</v>
      </c>
      <c r="E128" s="101"/>
      <c r="F128" s="115"/>
      <c r="G128" s="69">
        <v>500</v>
      </c>
      <c r="H128" s="116">
        <f t="shared" ref="H128:H141" si="13">SUM(B128*G128)</f>
        <v>2500</v>
      </c>
    </row>
    <row r="129" spans="1:8" ht="18.75" x14ac:dyDescent="0.3">
      <c r="A129" s="34"/>
      <c r="B129" s="97">
        <v>5</v>
      </c>
      <c r="C129" s="68" t="s">
        <v>210</v>
      </c>
      <c r="D129" s="100" t="s">
        <v>218</v>
      </c>
      <c r="E129" s="101"/>
      <c r="F129" s="115"/>
      <c r="G129" s="69">
        <v>567</v>
      </c>
      <c r="H129" s="116">
        <f t="shared" si="13"/>
        <v>2835</v>
      </c>
    </row>
    <row r="130" spans="1:8" ht="18.75" x14ac:dyDescent="0.3">
      <c r="A130" s="34"/>
      <c r="B130" s="97">
        <v>5</v>
      </c>
      <c r="C130" s="68" t="s">
        <v>211</v>
      </c>
      <c r="D130" s="100" t="s">
        <v>219</v>
      </c>
      <c r="E130" s="101"/>
      <c r="F130" s="115"/>
      <c r="G130" s="69">
        <v>567</v>
      </c>
      <c r="H130" s="116">
        <f t="shared" si="13"/>
        <v>2835</v>
      </c>
    </row>
    <row r="131" spans="1:8" ht="37.5" customHeight="1" x14ac:dyDescent="0.3">
      <c r="A131" s="34"/>
      <c r="B131" s="97">
        <v>5</v>
      </c>
      <c r="C131" s="68" t="s">
        <v>212</v>
      </c>
      <c r="D131" s="212" t="s">
        <v>221</v>
      </c>
      <c r="E131" s="213"/>
      <c r="F131" s="115"/>
      <c r="G131" s="69">
        <v>454</v>
      </c>
      <c r="H131" s="116">
        <f t="shared" si="13"/>
        <v>2270</v>
      </c>
    </row>
    <row r="132" spans="1:8" ht="37.5" customHeight="1" x14ac:dyDescent="0.3">
      <c r="A132" s="34"/>
      <c r="B132" s="97">
        <v>5</v>
      </c>
      <c r="C132" s="68" t="s">
        <v>213</v>
      </c>
      <c r="D132" s="212" t="s">
        <v>223</v>
      </c>
      <c r="E132" s="213"/>
      <c r="F132" s="115"/>
      <c r="G132" s="69">
        <v>454</v>
      </c>
      <c r="H132" s="116">
        <f t="shared" si="13"/>
        <v>2270</v>
      </c>
    </row>
    <row r="133" spans="1:8" ht="18.75" x14ac:dyDescent="0.3">
      <c r="A133" s="34"/>
      <c r="B133" s="97">
        <v>5</v>
      </c>
      <c r="C133" s="68" t="s">
        <v>214</v>
      </c>
      <c r="D133" s="100" t="s">
        <v>220</v>
      </c>
      <c r="E133" s="101"/>
      <c r="F133" s="115"/>
      <c r="G133" s="69">
        <v>892</v>
      </c>
      <c r="H133" s="116">
        <f t="shared" si="13"/>
        <v>4460</v>
      </c>
    </row>
    <row r="134" spans="1:8" ht="37.5" customHeight="1" x14ac:dyDescent="0.3">
      <c r="A134" s="34"/>
      <c r="B134" s="97">
        <v>5</v>
      </c>
      <c r="C134" s="96" t="s">
        <v>215</v>
      </c>
      <c r="D134" s="212" t="s">
        <v>224</v>
      </c>
      <c r="E134" s="213"/>
      <c r="F134" s="115"/>
      <c r="G134" s="69">
        <v>842</v>
      </c>
      <c r="H134" s="116">
        <f t="shared" si="13"/>
        <v>4210</v>
      </c>
    </row>
    <row r="135" spans="1:8" ht="37.5" customHeight="1" x14ac:dyDescent="0.3">
      <c r="A135" s="34"/>
      <c r="B135" s="97">
        <v>5</v>
      </c>
      <c r="C135" s="118" t="s">
        <v>216</v>
      </c>
      <c r="D135" s="210" t="s">
        <v>225</v>
      </c>
      <c r="E135" s="220"/>
      <c r="F135" s="121"/>
      <c r="G135" s="138">
        <v>842</v>
      </c>
      <c r="H135" s="116">
        <f t="shared" si="13"/>
        <v>4210</v>
      </c>
    </row>
    <row r="136" spans="1:8" ht="18.75" x14ac:dyDescent="0.3">
      <c r="A136" s="34"/>
      <c r="B136" s="97">
        <v>5</v>
      </c>
      <c r="C136" s="96"/>
      <c r="D136" s="100"/>
      <c r="E136" s="101"/>
      <c r="F136" s="115"/>
      <c r="G136" s="69"/>
      <c r="H136" s="116">
        <f t="shared" si="13"/>
        <v>0</v>
      </c>
    </row>
    <row r="137" spans="1:8" ht="18.75" x14ac:dyDescent="0.3">
      <c r="A137" s="34"/>
      <c r="B137" s="97">
        <v>5</v>
      </c>
      <c r="C137" s="118"/>
      <c r="D137" s="119"/>
      <c r="E137" s="120"/>
      <c r="F137" s="121"/>
      <c r="G137" s="138"/>
      <c r="H137" s="116">
        <f t="shared" si="13"/>
        <v>0</v>
      </c>
    </row>
    <row r="138" spans="1:8" ht="18.75" x14ac:dyDescent="0.3">
      <c r="A138" s="34"/>
      <c r="B138" s="97">
        <v>5</v>
      </c>
      <c r="C138" s="122"/>
      <c r="D138" s="119"/>
      <c r="E138" s="120"/>
      <c r="F138" s="136"/>
      <c r="G138" s="137"/>
      <c r="H138" s="116">
        <f t="shared" si="13"/>
        <v>0</v>
      </c>
    </row>
    <row r="139" spans="1:8" ht="18.75" x14ac:dyDescent="0.3">
      <c r="A139" s="34"/>
      <c r="B139" s="97">
        <v>5</v>
      </c>
      <c r="C139" s="96"/>
      <c r="D139" s="119"/>
      <c r="E139" s="120"/>
      <c r="F139" s="115"/>
      <c r="G139" s="69"/>
      <c r="H139" s="116">
        <f t="shared" si="13"/>
        <v>0</v>
      </c>
    </row>
    <row r="140" spans="1:8" ht="18.75" x14ac:dyDescent="0.3">
      <c r="A140" s="34"/>
      <c r="B140" s="97">
        <v>5</v>
      </c>
      <c r="C140" s="68"/>
      <c r="D140" s="119"/>
      <c r="E140" s="120"/>
      <c r="F140" s="115"/>
      <c r="G140" s="69"/>
      <c r="H140" s="116">
        <f t="shared" ref="H140" si="14">SUM(B140*G140)</f>
        <v>0</v>
      </c>
    </row>
    <row r="141" spans="1:8" ht="19.5" thickBot="1" x14ac:dyDescent="0.3">
      <c r="A141" s="41"/>
      <c r="B141" s="78">
        <v>5</v>
      </c>
      <c r="C141" s="79"/>
      <c r="D141" s="107"/>
      <c r="E141" s="108"/>
      <c r="F141" s="109"/>
      <c r="G141" s="81"/>
      <c r="H141" s="82">
        <f t="shared" si="13"/>
        <v>0</v>
      </c>
    </row>
    <row r="142" spans="1:8" ht="18.75" x14ac:dyDescent="0.25">
      <c r="A142" s="42"/>
      <c r="B142" s="123"/>
      <c r="C142" s="124"/>
      <c r="D142" s="111"/>
      <c r="E142" s="111"/>
      <c r="F142" s="111"/>
      <c r="G142" s="125"/>
      <c r="H142" s="87" t="s">
        <v>205</v>
      </c>
    </row>
    <row r="143" spans="1:8" ht="18.75" x14ac:dyDescent="0.25">
      <c r="A143" s="1"/>
      <c r="B143" s="126"/>
      <c r="C143" s="127"/>
      <c r="D143" s="124"/>
      <c r="E143" s="111"/>
      <c r="F143" s="111"/>
      <c r="G143" s="125"/>
      <c r="H143" s="128"/>
    </row>
    <row r="144" spans="1:8" ht="18.75" x14ac:dyDescent="0.25">
      <c r="A144" s="41"/>
      <c r="B144" s="143"/>
      <c r="C144" s="139"/>
      <c r="D144" s="139"/>
      <c r="E144" s="139"/>
      <c r="F144" s="139"/>
      <c r="G144" s="139"/>
      <c r="H144" s="112"/>
    </row>
  </sheetData>
  <sheetProtection algorithmName="SHA-512" hashValue="zeFDQJQN8GE7E2YlWvCw6IBtr9vC8yQsJhzJUmxsXT4gg1Uv6fOIukjg/OviRIwPPg7Azc2AmREY8Pv/CTUJHQ==" saltValue="hM3v8jbBM4CA5E8FG9yxLw==" spinCount="100000" sheet="1" objects="1" scenarios="1"/>
  <protectedRanges>
    <protectedRange sqref="B128:B141" name="Range4"/>
    <protectedRange sqref="B52:B55 B57:B60 B62:B64 B71:B73 B75:B83 B122:B126 B85:B117" name="Range3"/>
    <protectedRange sqref="B31:B40 B42:B50 B65" name="Range2"/>
    <protectedRange sqref="B13:H14 B16:H18 B20:H20 B22:H22" name="Range1"/>
  </protectedRanges>
  <mergeCells count="46">
    <mergeCell ref="D132:E132"/>
    <mergeCell ref="D134:E134"/>
    <mergeCell ref="D135:E135"/>
    <mergeCell ref="D109:F109"/>
    <mergeCell ref="E116:F116"/>
    <mergeCell ref="D131:E131"/>
    <mergeCell ref="D87:F87"/>
    <mergeCell ref="D105:F105"/>
    <mergeCell ref="B26:G26"/>
    <mergeCell ref="D29:F29"/>
    <mergeCell ref="E16:H16"/>
    <mergeCell ref="B24:F24"/>
    <mergeCell ref="G24:H24"/>
    <mergeCell ref="B25:F25"/>
    <mergeCell ref="G25:H25"/>
    <mergeCell ref="B12:H12"/>
    <mergeCell ref="B21:H21"/>
    <mergeCell ref="B22:H22"/>
    <mergeCell ref="B23:H23"/>
    <mergeCell ref="B17:D17"/>
    <mergeCell ref="F17:G17"/>
    <mergeCell ref="B18:D18"/>
    <mergeCell ref="E18:H18"/>
    <mergeCell ref="B19:H19"/>
    <mergeCell ref="B20:H20"/>
    <mergeCell ref="B13:D13"/>
    <mergeCell ref="E13:H13"/>
    <mergeCell ref="B14:D14"/>
    <mergeCell ref="F14:G14"/>
    <mergeCell ref="B15:H15"/>
    <mergeCell ref="B16:D16"/>
    <mergeCell ref="B2:H5"/>
    <mergeCell ref="G7:H7"/>
    <mergeCell ref="B10:D10"/>
    <mergeCell ref="G10:H10"/>
    <mergeCell ref="B11:H11"/>
    <mergeCell ref="D42:F42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</mergeCells>
  <hyperlinks>
    <hyperlink ref="B10" r:id="rId1" display="http://www.stratasys.com/materials/material-safety-data-sheets/polyjet" xr:uid="{4417710A-A12E-4D1C-9340-FEDBA95E9F83}"/>
    <hyperlink ref="G10" r:id="rId2" display="http://www.stratasys.com/customer-support/recycling-center" xr:uid="{324D919C-224D-4F2E-AAB5-062403159588}"/>
    <hyperlink ref="D7" r:id="rId3" display="mailto:supplies@goengineer.com" xr:uid="{325D7139-2679-44B1-8004-0D06ACF15BBC}"/>
    <hyperlink ref="G7" r:id="rId4" display="https://store.goengineer.com " xr:uid="{6C0A7E7C-27BC-4622-A03A-3A5F17D582DF}"/>
    <hyperlink ref="G7:H7" r:id="rId5" display="GoEngineer Online Store" xr:uid="{25726109-2365-4256-8BA9-BF6E29D493BE}"/>
    <hyperlink ref="G24" r:id="rId6" xr:uid="{AA4BE1AB-D25B-407B-BD11-CC974D25BB67}"/>
    <hyperlink ref="G25" r:id="rId7" display="mailto:supplies@goengineer.com" xr:uid="{42C35C79-2CB0-4CDD-99DC-0A078DF6F273}"/>
  </hyperlinks>
  <pageMargins left="0.5" right="0.25" top="0.5" bottom="0.5" header="0.3" footer="0.3"/>
  <pageSetup scale="56" fitToHeight="0" orientation="portrait" horizontalDpi="300" verticalDpi="300" r:id="rId8"/>
  <rowBreaks count="2" manualBreakCount="2">
    <brk id="68" max="16383" man="1"/>
    <brk id="120" max="16383" man="1"/>
  </rowBreaks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Hunt</dc:creator>
  <cp:lastModifiedBy>David Hunt</cp:lastModifiedBy>
  <cp:lastPrinted>2026-09-23T20:12:58Z</cp:lastPrinted>
  <dcterms:created xsi:type="dcterms:W3CDTF">2026-02-24T21:38:16Z</dcterms:created>
  <dcterms:modified xsi:type="dcterms:W3CDTF">2026-09-23T20:16:25Z</dcterms:modified>
</cp:coreProperties>
</file>