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engineer-my.sharepoint.com/personal/jskorut_goengineer_com/Documents/Documents/GoEngineer/Consumable Forms/"/>
    </mc:Choice>
  </mc:AlternateContent>
  <xr:revisionPtr revIDLastSave="0" documentId="8_{D2FCEE25-51AA-443D-83E1-D9712F7A19DD}" xr6:coauthVersionLast="47" xr6:coauthVersionMax="47" xr10:uidLastSave="{00000000-0000-0000-0000-000000000000}"/>
  <bookViews>
    <workbookView xWindow="2868" yWindow="960" windowWidth="17280" windowHeight="88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55" i="1" l="1"/>
  <c r="G54" i="1"/>
  <c r="G52" i="1"/>
  <c r="G51" i="1"/>
  <c r="G50" i="1"/>
  <c r="G49" i="1"/>
  <c r="G48" i="1"/>
  <c r="G47" i="1"/>
  <c r="G46" i="1"/>
  <c r="G44" i="1"/>
  <c r="G43" i="1"/>
  <c r="G41" i="1"/>
  <c r="G40" i="1"/>
  <c r="G38" i="1"/>
  <c r="G37" i="1"/>
  <c r="G36" i="1"/>
  <c r="G35" i="1"/>
  <c r="G34" i="1"/>
  <c r="G33" i="1"/>
  <c r="G32" i="1"/>
  <c r="G31" i="1"/>
  <c r="G28" i="1" l="1"/>
</calcChain>
</file>

<file path=xl/sharedStrings.xml><?xml version="1.0" encoding="utf-8"?>
<sst xmlns="http://schemas.openxmlformats.org/spreadsheetml/2006/main" count="99" uniqueCount="90">
  <si>
    <t>Consumable Order Line:  855-470-0647 (toll free)</t>
  </si>
  <si>
    <t>Technical Support Call: 855-470-0647</t>
  </si>
  <si>
    <t>Fax: 855-470-0648 (toll free)</t>
  </si>
  <si>
    <t>Stratasys Recycle</t>
  </si>
  <si>
    <t>Company Name:</t>
  </si>
  <si>
    <t>Billing Address:</t>
  </si>
  <si>
    <t>Qty</t>
  </si>
  <si>
    <t>Price Each</t>
  </si>
  <si>
    <t>Part#</t>
  </si>
  <si>
    <t>Stratasys Safety Data</t>
  </si>
  <si>
    <t>Sub Totals</t>
  </si>
  <si>
    <t xml:space="preserve">Ship to Name:                                                                                                       </t>
  </si>
  <si>
    <t>Delivery Phone #:</t>
  </si>
  <si>
    <t>Email Address:</t>
  </si>
  <si>
    <t>BILLING INFORMATION</t>
  </si>
  <si>
    <t>DELIVERY INFORMATION</t>
  </si>
  <si>
    <t>PART/MATERIAL INFORMATION</t>
  </si>
  <si>
    <t>Order Total*</t>
  </si>
  <si>
    <t xml:space="preserve">Delivery Contact:                                                                                               </t>
  </si>
  <si>
    <t xml:space="preserve">Description </t>
  </si>
  <si>
    <t>Dimension Consumables</t>
  </si>
  <si>
    <t>Soluble Concentrate (case of 12)</t>
  </si>
  <si>
    <t>Ecoworks Cleaning Agent (case of 24)</t>
  </si>
  <si>
    <t>ABS Glue, 2 oz Bottles (case of 12)</t>
  </si>
  <si>
    <t>Z-stage Grease</t>
  </si>
  <si>
    <t>Envelope Halogen Bulb - pkg of 4</t>
  </si>
  <si>
    <t>Brush/Flicker Assembly (768, 1200, Elite)</t>
  </si>
  <si>
    <t>Tip Covers BST/SST 1200/1200es (pkg of 8)  White</t>
  </si>
  <si>
    <t>Teflon Shield Kit BST/SST 1200/1200es</t>
  </si>
  <si>
    <t>Dimension Foundations/Bases</t>
  </si>
  <si>
    <t>Plastic Modeling Bases 8x8 in. (case of 24)</t>
  </si>
  <si>
    <t>Plastic Modeling Bases 10x10 in. (case of 24)</t>
  </si>
  <si>
    <t xml:space="preserve"> 340-20000</t>
  </si>
  <si>
    <t xml:space="preserve"> P400 ABS Model</t>
  </si>
  <si>
    <t xml:space="preserve"> 340-20200</t>
  </si>
  <si>
    <t xml:space="preserve"> 340-20300</t>
  </si>
  <si>
    <t xml:space="preserve"> 340-20400</t>
  </si>
  <si>
    <t xml:space="preserve">Blue                          </t>
  </si>
  <si>
    <t xml:space="preserve"> 340-20500</t>
  </si>
  <si>
    <t xml:space="preserve">Green                         </t>
  </si>
  <si>
    <t xml:space="preserve"> 340-20600</t>
  </si>
  <si>
    <t xml:space="preserve">Yellow                    </t>
  </si>
  <si>
    <t xml:space="preserve"> 340-20800</t>
  </si>
  <si>
    <t xml:space="preserve">Steel Grey        </t>
  </si>
  <si>
    <t xml:space="preserve"> 340-30000</t>
  </si>
  <si>
    <t xml:space="preserve"> 340-30200</t>
  </si>
  <si>
    <t xml:space="preserve">Tip Shroud Kit- SST 768 </t>
  </si>
  <si>
    <t>Dimension P400 Model Material Cartridge - 56.3 cu in.</t>
  </si>
  <si>
    <t xml:space="preserve"> 340-00300      </t>
  </si>
  <si>
    <t xml:space="preserve"> 340-00200      </t>
  </si>
  <si>
    <t xml:space="preserve"> 540-20500      </t>
  </si>
  <si>
    <t xml:space="preserve"> 540-10800      </t>
  </si>
  <si>
    <t xml:space="preserve">540-10300      </t>
  </si>
  <si>
    <t xml:space="preserve">540-10200      </t>
  </si>
  <si>
    <t xml:space="preserve"> 540-10000      </t>
  </si>
  <si>
    <t xml:space="preserve">540-00101      </t>
  </si>
  <si>
    <t xml:space="preserve">340-02000      </t>
  </si>
  <si>
    <t xml:space="preserve">300-00100      </t>
  </si>
  <si>
    <t xml:space="preserve"> 300-01100      </t>
  </si>
  <si>
    <t xml:space="preserve">300-00103      </t>
  </si>
  <si>
    <t xml:space="preserve"> 300-00600      </t>
  </si>
  <si>
    <r>
      <t>White</t>
    </r>
    <r>
      <rPr>
        <sz val="14"/>
        <rFont val="Calibri"/>
        <family val="2"/>
      </rPr>
      <t xml:space="preserve">                                </t>
    </r>
  </si>
  <si>
    <r>
      <t xml:space="preserve">Black    </t>
    </r>
    <r>
      <rPr>
        <sz val="14"/>
        <rFont val="Calibri"/>
        <family val="2"/>
      </rPr>
      <t xml:space="preserve">                             </t>
    </r>
  </si>
  <si>
    <r>
      <t xml:space="preserve">Red                            </t>
    </r>
    <r>
      <rPr>
        <sz val="14"/>
        <rFont val="Calibri"/>
        <family val="2"/>
      </rPr>
      <t xml:space="preserve"> </t>
    </r>
  </si>
  <si>
    <r>
      <t>Breakaway Support</t>
    </r>
    <r>
      <rPr>
        <sz val="14"/>
        <rFont val="Calibri"/>
        <family val="2"/>
      </rPr>
      <t xml:space="preserve">     </t>
    </r>
  </si>
  <si>
    <r>
      <rPr>
        <sz val="14"/>
        <rFont val="Calibri"/>
        <family val="2"/>
        <scheme val="minor"/>
      </rPr>
      <t xml:space="preserve"> P400-RP</t>
    </r>
    <r>
      <rPr>
        <b/>
        <sz val="14"/>
        <rFont val="Calibri"/>
        <family val="2"/>
        <scheme val="minor"/>
      </rPr>
      <t xml:space="preserve"> (for BST systems only)</t>
    </r>
  </si>
  <si>
    <r>
      <t>Soluble Support</t>
    </r>
    <r>
      <rPr>
        <sz val="14"/>
        <rFont val="Calibri"/>
        <family val="2"/>
      </rPr>
      <t xml:space="preserve">            </t>
    </r>
  </si>
  <si>
    <r>
      <rPr>
        <sz val="14"/>
        <rFont val="Calibri"/>
        <family val="2"/>
        <scheme val="minor"/>
      </rPr>
      <t xml:space="preserve"> P400-SR</t>
    </r>
    <r>
      <rPr>
        <b/>
        <sz val="14"/>
        <rFont val="Calibri"/>
        <family val="2"/>
        <scheme val="minor"/>
      </rPr>
      <t xml:space="preserve"> (All other systems not BST)</t>
    </r>
  </si>
  <si>
    <r>
      <t xml:space="preserve">BST 1200 Tip Replacement Kit  -  </t>
    </r>
    <r>
      <rPr>
        <sz val="14"/>
        <rFont val="Calibri"/>
        <family val="2"/>
      </rPr>
      <t>(Flickers x4 Brush x1 Tip Shroudsx8 (white) T16 tipx2)</t>
    </r>
  </si>
  <si>
    <r>
      <t>SST 1200 Tip Replacement Kit</t>
    </r>
    <r>
      <rPr>
        <sz val="14"/>
        <rFont val="Calibri"/>
        <family val="2"/>
      </rPr>
      <t xml:space="preserve">   -  (Flicker x 4, brush x 1, Tips Shrouds x 8, T16 Model tip, T16 Support Tip)</t>
    </r>
  </si>
  <si>
    <t xml:space="preserve">Email Order Form to: </t>
  </si>
  <si>
    <t>supplies@goengineer.com</t>
  </si>
  <si>
    <t>Shipping to Address:</t>
  </si>
  <si>
    <t>City:</t>
  </si>
  <si>
    <t>State:</t>
  </si>
  <si>
    <t>Zip:</t>
  </si>
  <si>
    <r>
      <t xml:space="preserve">SHIPPING INSTRUCTIONS   </t>
    </r>
    <r>
      <rPr>
        <b/>
        <sz val="12"/>
        <color theme="0"/>
        <rFont val="Calibri"/>
        <family val="2"/>
        <scheme val="minor"/>
      </rPr>
      <t>(Note - If Shipping via your freight carrier please indicate carrier and account number below)</t>
    </r>
  </si>
  <si>
    <t>YOUR PRINTER INFORMATION</t>
  </si>
  <si>
    <t xml:space="preserve">Printer Type: </t>
  </si>
  <si>
    <t>GoEngineer Online Store</t>
  </si>
  <si>
    <t xml:space="preserve">  Technical Support email: AMSupport@goengineer.com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</si>
  <si>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</si>
  <si>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</si>
  <si>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PAYMENT OPTIONS:  A Purchase Order or Credit Card is required to process your order.</t>
  </si>
  <si>
    <t xml:space="preserve">supplies@goengineer.com </t>
  </si>
  <si>
    <t>PURCHASE ORDER:   Submit a copy of your Purchase Order along with a copy of this completed order form to the supplies team.</t>
  </si>
  <si>
    <t>CREDIT CARD:  Use our online store OR submit this form for a formal quote and receive a secure online link to pay by credit card.</t>
  </si>
  <si>
    <t>*Accounts Payable Email:</t>
  </si>
  <si>
    <t xml:space="preserve"> USD DIMENSION LEGACY BST/SST/768/1200 CONSUMABLE ORDER FORM</t>
  </si>
  <si>
    <t>Support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</si>
</sst>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6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3"/>
      <color theme="1" tint="0.34998626667073579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name val="Calibri"/>
      <family val="2"/>
    </font>
    <font>
      <b/>
      <sz val="14"/>
      <color indexed="8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6" tint="-0.249977111117893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u/>
      <sz val="13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161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26" applyNumberFormat="0" applyFill="0" applyAlignment="0" applyProtection="0"/>
    <xf numFmtId="0" fontId="10" fillId="0" borderId="27" applyNumberFormat="0" applyFill="0" applyAlignment="0" applyProtection="0"/>
    <xf numFmtId="0" fontId="11" fillId="0" borderId="28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29" applyNumberFormat="0" applyAlignment="0" applyProtection="0"/>
    <xf numFmtId="0" fontId="16" fillId="10" borderId="30" applyNumberFormat="0" applyAlignment="0" applyProtection="0"/>
    <xf numFmtId="0" fontId="17" fillId="10" borderId="29" applyNumberFormat="0" applyAlignment="0" applyProtection="0"/>
    <xf numFmtId="0" fontId="18" fillId="0" borderId="31" applyNumberFormat="0" applyFill="0" applyAlignment="0" applyProtection="0"/>
    <xf numFmtId="0" fontId="2" fillId="11" borderId="32" applyNumberFormat="0" applyAlignment="0" applyProtection="0"/>
    <xf numFmtId="0" fontId="19" fillId="0" borderId="0" applyNumberFormat="0" applyFill="0" applyBorder="0" applyAlignment="0" applyProtection="0"/>
    <xf numFmtId="0" fontId="1" fillId="12" borderId="33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34" applyNumberFormat="0" applyFill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2" fillId="36" borderId="0" applyNumberFormat="0" applyBorder="0" applyAlignment="0" applyProtection="0"/>
    <xf numFmtId="0" fontId="24" fillId="0" borderId="0"/>
    <xf numFmtId="0" fontId="24" fillId="0" borderId="0"/>
    <xf numFmtId="165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165" fontId="24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4" fillId="0" borderId="0" applyFont="0" applyFill="0" applyBorder="0" applyAlignment="0" applyProtection="0"/>
    <xf numFmtId="165" fontId="12" fillId="6" borderId="0" applyNumberFormat="0" applyBorder="0" applyAlignment="0" applyProtection="0"/>
    <xf numFmtId="166" fontId="1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165" fontId="24" fillId="0" borderId="0"/>
    <xf numFmtId="165" fontId="24" fillId="0" borderId="0"/>
    <xf numFmtId="166" fontId="24" fillId="0" borderId="0"/>
    <xf numFmtId="0" fontId="24" fillId="0" borderId="0"/>
    <xf numFmtId="0" fontId="25" fillId="0" borderId="0"/>
    <xf numFmtId="0" fontId="24" fillId="0" borderId="0"/>
    <xf numFmtId="165" fontId="24" fillId="0" borderId="0"/>
    <xf numFmtId="165" fontId="25" fillId="0" borderId="0"/>
    <xf numFmtId="0" fontId="24" fillId="0" borderId="0"/>
    <xf numFmtId="165" fontId="24" fillId="0" borderId="0"/>
    <xf numFmtId="165" fontId="24" fillId="0" borderId="0"/>
    <xf numFmtId="0" fontId="25" fillId="0" borderId="0"/>
    <xf numFmtId="0" fontId="25" fillId="0" borderId="0"/>
    <xf numFmtId="165" fontId="25" fillId="0" borderId="0"/>
    <xf numFmtId="0" fontId="24" fillId="0" borderId="0"/>
    <xf numFmtId="0" fontId="24" fillId="0" borderId="0"/>
    <xf numFmtId="165" fontId="24" fillId="0" borderId="0"/>
    <xf numFmtId="165" fontId="24" fillId="0" borderId="0"/>
    <xf numFmtId="166" fontId="24" fillId="0" borderId="0"/>
    <xf numFmtId="0" fontId="24" fillId="0" borderId="0"/>
    <xf numFmtId="165" fontId="24" fillId="0" borderId="0"/>
    <xf numFmtId="165" fontId="25" fillId="0" borderId="0"/>
    <xf numFmtId="0" fontId="1" fillId="0" borderId="0"/>
    <xf numFmtId="165" fontId="1" fillId="0" borderId="0"/>
    <xf numFmtId="0" fontId="24" fillId="0" borderId="0"/>
    <xf numFmtId="165" fontId="24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167" fontId="24" fillId="0" borderId="0"/>
    <xf numFmtId="167" fontId="24" fillId="0" borderId="0"/>
    <xf numFmtId="167" fontId="24" fillId="0" borderId="0"/>
    <xf numFmtId="43" fontId="24" fillId="0" borderId="0" applyFont="0" applyFill="0" applyBorder="0" applyAlignment="0" applyProtection="0"/>
    <xf numFmtId="167" fontId="24" fillId="0" borderId="0"/>
    <xf numFmtId="43" fontId="24" fillId="0" borderId="0" applyFont="0" applyFill="0" applyBorder="0" applyAlignment="0" applyProtection="0"/>
    <xf numFmtId="167" fontId="24" fillId="0" borderId="0"/>
    <xf numFmtId="167" fontId="24" fillId="0" borderId="0"/>
    <xf numFmtId="167" fontId="24" fillId="0" borderId="0"/>
    <xf numFmtId="167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67" fontId="12" fillId="6" borderId="0" applyNumberFormat="0" applyBorder="0" applyAlignment="0" applyProtection="0"/>
    <xf numFmtId="167" fontId="12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24" fillId="0" borderId="0"/>
    <xf numFmtId="0" fontId="24" fillId="0" borderId="0"/>
    <xf numFmtId="167" fontId="24" fillId="0" borderId="0"/>
    <xf numFmtId="167" fontId="24" fillId="0" borderId="0"/>
    <xf numFmtId="167" fontId="25" fillId="0" borderId="0"/>
    <xf numFmtId="167" fontId="25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0" fontId="24" fillId="0" borderId="0"/>
    <xf numFmtId="0" fontId="1" fillId="0" borderId="0"/>
    <xf numFmtId="167" fontId="25" fillId="0" borderId="0"/>
    <xf numFmtId="167" fontId="25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0" fontId="1" fillId="0" borderId="0"/>
    <xf numFmtId="167" fontId="24" fillId="0" borderId="0"/>
    <xf numFmtId="167" fontId="2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6" borderId="0" applyNumberFormat="0" applyBorder="0" applyAlignment="0" applyProtection="0"/>
    <xf numFmtId="0" fontId="1" fillId="0" borderId="0"/>
    <xf numFmtId="0" fontId="24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1" fillId="12" borderId="33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/>
    <xf numFmtId="0" fontId="24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0" fontId="24" fillId="0" borderId="0"/>
    <xf numFmtId="165" fontId="12" fillId="6" borderId="0" applyNumberFormat="0" applyBorder="0" applyAlignment="0" applyProtection="0"/>
    <xf numFmtId="166" fontId="1" fillId="0" borderId="0"/>
    <xf numFmtId="165" fontId="24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165" fontId="24" fillId="0" borderId="0"/>
    <xf numFmtId="166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8" fillId="0" borderId="0"/>
    <xf numFmtId="165" fontId="24" fillId="0" borderId="0"/>
    <xf numFmtId="0" fontId="24" fillId="0" borderId="0"/>
    <xf numFmtId="165" fontId="25" fillId="0" borderId="0"/>
    <xf numFmtId="0" fontId="25" fillId="0" borderId="0"/>
    <xf numFmtId="165" fontId="24" fillId="0" borderId="0"/>
    <xf numFmtId="0" fontId="24" fillId="0" borderId="0"/>
    <xf numFmtId="165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/>
    <xf numFmtId="0" fontId="25" fillId="0" borderId="0"/>
    <xf numFmtId="165" fontId="24" fillId="0" borderId="0"/>
    <xf numFmtId="0" fontId="24" fillId="0" borderId="0"/>
    <xf numFmtId="165" fontId="24" fillId="0" borderId="0"/>
    <xf numFmtId="166" fontId="24" fillId="0" borderId="0"/>
    <xf numFmtId="0" fontId="24" fillId="0" borderId="0"/>
    <xf numFmtId="165" fontId="24" fillId="0" borderId="0"/>
    <xf numFmtId="0" fontId="24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36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13" fillId="7" borderId="0" applyNumberFormat="0" applyBorder="0" applyAlignment="0" applyProtection="0"/>
    <xf numFmtId="0" fontId="17" fillId="10" borderId="29" applyNumberFormat="0" applyAlignment="0" applyProtection="0"/>
    <xf numFmtId="0" fontId="2" fillId="11" borderId="32" applyNumberFormat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9" fillId="0" borderId="26" applyNumberFormat="0" applyFill="0" applyAlignment="0" applyProtection="0"/>
    <xf numFmtId="0" fontId="10" fillId="0" borderId="27" applyNumberFormat="0" applyFill="0" applyAlignment="0" applyProtection="0"/>
    <xf numFmtId="0" fontId="11" fillId="0" borderId="28" applyNumberFormat="0" applyFill="0" applyAlignment="0" applyProtection="0"/>
    <xf numFmtId="0" fontId="11" fillId="0" borderId="0" applyNumberFormat="0" applyFill="0" applyBorder="0" applyAlignment="0" applyProtection="0"/>
    <xf numFmtId="0" fontId="15" fillId="9" borderId="29" applyNumberFormat="0" applyAlignment="0" applyProtection="0"/>
    <xf numFmtId="0" fontId="18" fillId="0" borderId="31" applyNumberFormat="0" applyFill="0" applyAlignment="0" applyProtection="0"/>
    <xf numFmtId="0" fontId="14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6" fillId="12" borderId="33" applyNumberFormat="0" applyFont="0" applyAlignment="0" applyProtection="0"/>
    <xf numFmtId="0" fontId="1" fillId="12" borderId="33" applyNumberFormat="0" applyFont="0" applyAlignment="0" applyProtection="0"/>
    <xf numFmtId="0" fontId="1" fillId="12" borderId="33" applyNumberFormat="0" applyFont="0" applyAlignment="0" applyProtection="0"/>
    <xf numFmtId="0" fontId="1" fillId="12" borderId="33" applyNumberFormat="0" applyFont="0" applyAlignment="0" applyProtection="0"/>
    <xf numFmtId="0" fontId="1" fillId="12" borderId="33" applyNumberFormat="0" applyFont="0" applyAlignment="0" applyProtection="0"/>
    <xf numFmtId="0" fontId="26" fillId="12" borderId="33" applyNumberFormat="0" applyFont="0" applyAlignment="0" applyProtection="0"/>
    <xf numFmtId="0" fontId="16" fillId="10" borderId="30" applyNumberFormat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1" fillId="0" borderId="34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</cellStyleXfs>
  <cellXfs count="129">
    <xf numFmtId="0" fontId="0" fillId="0" borderId="0" xfId="0"/>
    <xf numFmtId="0" fontId="32" fillId="0" borderId="14" xfId="0" applyFont="1" applyBorder="1" applyAlignment="1">
      <alignment horizontal="right"/>
    </xf>
    <xf numFmtId="0" fontId="32" fillId="4" borderId="13" xfId="0" applyFont="1" applyFill="1" applyBorder="1" applyAlignment="1">
      <alignment horizontal="left"/>
    </xf>
    <xf numFmtId="0" fontId="32" fillId="4" borderId="0" xfId="0" applyFont="1" applyFill="1" applyAlignment="1">
      <alignment horizontal="left"/>
    </xf>
    <xf numFmtId="0" fontId="32" fillId="0" borderId="13" xfId="0" applyFont="1" applyBorder="1"/>
    <xf numFmtId="0" fontId="32" fillId="0" borderId="0" xfId="0" applyFont="1"/>
    <xf numFmtId="0" fontId="32" fillId="0" borderId="41" xfId="0" applyFont="1" applyBorder="1" applyAlignment="1">
      <alignment horizontal="right"/>
    </xf>
    <xf numFmtId="0" fontId="32" fillId="0" borderId="42" xfId="0" applyFont="1" applyBorder="1" applyAlignment="1">
      <alignment horizontal="right"/>
    </xf>
    <xf numFmtId="0" fontId="32" fillId="0" borderId="43" xfId="0" applyFont="1" applyBorder="1" applyAlignment="1">
      <alignment horizontal="right"/>
    </xf>
    <xf numFmtId="0" fontId="33" fillId="0" borderId="44" xfId="2" applyFont="1" applyBorder="1" applyAlignment="1">
      <alignment vertical="center"/>
    </xf>
    <xf numFmtId="0" fontId="33" fillId="0" borderId="40" xfId="2" applyFont="1" applyBorder="1" applyAlignment="1">
      <alignment horizontal="center" vertical="center" shrinkToFit="1"/>
    </xf>
    <xf numFmtId="0" fontId="23" fillId="4" borderId="14" xfId="2" applyFont="1" applyFill="1" applyBorder="1" applyAlignment="1">
      <alignment horizontal="center" vertical="center" shrinkToFit="1"/>
    </xf>
    <xf numFmtId="0" fontId="40" fillId="0" borderId="19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164" fontId="40" fillId="0" borderId="36" xfId="1" applyNumberFormat="1" applyFont="1" applyFill="1" applyBorder="1" applyAlignment="1">
      <alignment horizontal="center" vertical="center"/>
    </xf>
    <xf numFmtId="0" fontId="32" fillId="0" borderId="39" xfId="0" applyFont="1" applyBorder="1"/>
    <xf numFmtId="0" fontId="34" fillId="0" borderId="54" xfId="2" applyFont="1" applyBorder="1" applyAlignment="1">
      <alignment vertical="center"/>
    </xf>
    <xf numFmtId="0" fontId="4" fillId="0" borderId="53" xfId="0" applyFont="1" applyBorder="1" applyAlignment="1" applyProtection="1">
      <alignment vertical="center" wrapText="1"/>
      <protection locked="0"/>
    </xf>
    <xf numFmtId="0" fontId="4" fillId="0" borderId="55" xfId="0" applyFont="1" applyBorder="1" applyAlignment="1" applyProtection="1">
      <alignment vertical="center" wrapText="1"/>
      <protection locked="0"/>
    </xf>
    <xf numFmtId="0" fontId="4" fillId="0" borderId="55" xfId="0" applyFont="1" applyBorder="1" applyAlignment="1" applyProtection="1">
      <alignment horizontal="left" vertical="top"/>
      <protection locked="0"/>
    </xf>
    <xf numFmtId="0" fontId="4" fillId="0" borderId="56" xfId="0" applyFont="1" applyBorder="1" applyAlignment="1" applyProtection="1">
      <alignment horizontal="left" vertical="top"/>
      <protection locked="0"/>
    </xf>
    <xf numFmtId="0" fontId="3" fillId="4" borderId="13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1" fillId="0" borderId="20" xfId="0" applyFont="1" applyBorder="1" applyAlignment="1">
      <alignment horizontal="left" vertical="center"/>
    </xf>
    <xf numFmtId="0" fontId="31" fillId="0" borderId="49" xfId="0" applyFont="1" applyBorder="1" applyAlignment="1">
      <alignment horizontal="right" vertical="center"/>
    </xf>
    <xf numFmtId="0" fontId="45" fillId="0" borderId="1" xfId="2" applyFont="1" applyFill="1" applyBorder="1"/>
    <xf numFmtId="0" fontId="31" fillId="0" borderId="48" xfId="0" applyFont="1" applyBorder="1" applyAlignment="1">
      <alignment horizontal="left" vertical="center"/>
    </xf>
    <xf numFmtId="44" fontId="43" fillId="37" borderId="59" xfId="1" applyFont="1" applyFill="1" applyBorder="1" applyAlignment="1">
      <alignment horizontal="center" vertical="center"/>
    </xf>
    <xf numFmtId="0" fontId="5" fillId="38" borderId="4" xfId="0" applyFont="1" applyFill="1" applyBorder="1" applyAlignment="1">
      <alignment horizontal="center" vertical="center"/>
    </xf>
    <xf numFmtId="0" fontId="5" fillId="38" borderId="8" xfId="0" applyFont="1" applyFill="1" applyBorder="1" applyAlignment="1">
      <alignment horizontal="center" vertical="center"/>
    </xf>
    <xf numFmtId="0" fontId="5" fillId="38" borderId="9" xfId="0" applyFont="1" applyFill="1" applyBorder="1" applyAlignment="1">
      <alignment horizontal="center" vertical="center"/>
    </xf>
    <xf numFmtId="0" fontId="5" fillId="38" borderId="5" xfId="0" applyFont="1" applyFill="1" applyBorder="1" applyAlignment="1">
      <alignment horizontal="center" vertical="center"/>
    </xf>
    <xf numFmtId="0" fontId="35" fillId="0" borderId="19" xfId="0" applyFont="1" applyBorder="1" applyAlignment="1" applyProtection="1">
      <alignment vertical="center"/>
      <protection locked="0"/>
    </xf>
    <xf numFmtId="0" fontId="36" fillId="0" borderId="7" xfId="0" applyFont="1" applyBorder="1" applyAlignment="1">
      <alignment horizontal="right" vertical="center" shrinkToFit="1" readingOrder="1"/>
    </xf>
    <xf numFmtId="44" fontId="36" fillId="0" borderId="7" xfId="610" applyFont="1" applyFill="1" applyBorder="1" applyAlignment="1" applyProtection="1">
      <alignment horizontal="center"/>
    </xf>
    <xf numFmtId="44" fontId="35" fillId="0" borderId="21" xfId="0" applyNumberFormat="1" applyFont="1" applyBorder="1" applyAlignment="1">
      <alignment vertical="center"/>
    </xf>
    <xf numFmtId="0" fontId="36" fillId="0" borderId="19" xfId="0" applyFont="1" applyBorder="1" applyAlignment="1" applyProtection="1">
      <alignment vertical="center"/>
      <protection locked="0"/>
    </xf>
    <xf numFmtId="44" fontId="36" fillId="0" borderId="7" xfId="610" applyFont="1" applyFill="1" applyBorder="1" applyAlignment="1">
      <alignment horizontal="center"/>
    </xf>
    <xf numFmtId="44" fontId="37" fillId="0" borderId="21" xfId="0" applyNumberFormat="1" applyFont="1" applyBorder="1" applyAlignment="1">
      <alignment horizontal="center" vertical="center"/>
    </xf>
    <xf numFmtId="0" fontId="37" fillId="0" borderId="25" xfId="0" applyFont="1" applyBorder="1" applyAlignment="1" applyProtection="1">
      <alignment vertical="center"/>
      <protection locked="0"/>
    </xf>
    <xf numFmtId="44" fontId="37" fillId="0" borderId="35" xfId="0" applyNumberFormat="1" applyFont="1" applyBorder="1" applyAlignment="1">
      <alignment horizontal="center" vertical="center"/>
    </xf>
    <xf numFmtId="0" fontId="37" fillId="0" borderId="19" xfId="0" applyFont="1" applyBorder="1" applyAlignment="1" applyProtection="1">
      <alignment vertical="center"/>
      <protection locked="0"/>
    </xf>
    <xf numFmtId="0" fontId="36" fillId="0" borderId="7" xfId="0" applyFont="1" applyBorder="1" applyAlignment="1">
      <alignment horizontal="right" vertical="center" shrinkToFit="1"/>
    </xf>
    <xf numFmtId="44" fontId="36" fillId="0" borderId="7" xfId="610" applyFont="1" applyFill="1" applyBorder="1" applyAlignment="1" applyProtection="1">
      <alignment horizontal="center" vertical="center"/>
    </xf>
    <xf numFmtId="44" fontId="36" fillId="0" borderId="21" xfId="0" applyNumberFormat="1" applyFont="1" applyBorder="1" applyAlignment="1">
      <alignment vertical="center"/>
    </xf>
    <xf numFmtId="0" fontId="35" fillId="0" borderId="46" xfId="0" applyFont="1" applyBorder="1" applyAlignment="1" applyProtection="1">
      <alignment vertical="center"/>
      <protection locked="0"/>
    </xf>
    <xf numFmtId="0" fontId="36" fillId="0" borderId="47" xfId="0" applyFont="1" applyBorder="1" applyAlignment="1">
      <alignment horizontal="right" vertical="center" shrinkToFit="1"/>
    </xf>
    <xf numFmtId="44" fontId="36" fillId="0" borderId="47" xfId="610" applyFont="1" applyFill="1" applyBorder="1" applyAlignment="1" applyProtection="1">
      <alignment horizontal="center" vertical="center"/>
    </xf>
    <xf numFmtId="44" fontId="36" fillId="0" borderId="45" xfId="0" applyNumberFormat="1" applyFont="1" applyBorder="1" applyAlignment="1">
      <alignment vertical="center"/>
    </xf>
    <xf numFmtId="0" fontId="36" fillId="0" borderId="7" xfId="0" applyFont="1" applyBorder="1" applyAlignment="1">
      <alignment horizontal="center" vertical="center"/>
    </xf>
    <xf numFmtId="0" fontId="36" fillId="0" borderId="7" xfId="0" applyFont="1" applyBorder="1" applyAlignment="1">
      <alignment horizontal="left" vertical="center" shrinkToFit="1"/>
    </xf>
    <xf numFmtId="0" fontId="36" fillId="0" borderId="7" xfId="0" applyFont="1" applyBorder="1" applyAlignment="1">
      <alignment vertical="center" shrinkToFit="1"/>
    </xf>
    <xf numFmtId="44" fontId="36" fillId="0" borderId="21" xfId="0" applyNumberFormat="1" applyFont="1" applyBorder="1" applyAlignment="1">
      <alignment horizontal="center" vertical="center"/>
    </xf>
    <xf numFmtId="0" fontId="36" fillId="0" borderId="7" xfId="0" applyFont="1" applyBorder="1" applyAlignment="1">
      <alignment horizontal="left" vertical="center"/>
    </xf>
    <xf numFmtId="0" fontId="39" fillId="0" borderId="19" xfId="0" applyFont="1" applyBorder="1" applyAlignment="1" applyProtection="1">
      <alignment horizontal="center" vertical="center" readingOrder="1"/>
      <protection locked="0"/>
    </xf>
    <xf numFmtId="0" fontId="36" fillId="0" borderId="7" xfId="0" applyFont="1" applyBorder="1" applyAlignment="1">
      <alignment horizontal="center" vertical="center" readingOrder="1"/>
    </xf>
    <xf numFmtId="0" fontId="36" fillId="0" borderId="7" xfId="0" applyFont="1" applyBorder="1" applyAlignment="1">
      <alignment horizontal="left" vertical="center" wrapText="1" readingOrder="1"/>
    </xf>
    <xf numFmtId="0" fontId="7" fillId="0" borderId="7" xfId="0" applyFont="1" applyBorder="1" applyAlignment="1">
      <alignment horizontal="left" vertical="center" wrapText="1" readingOrder="1"/>
    </xf>
    <xf numFmtId="44" fontId="36" fillId="0" borderId="7" xfId="610" applyFont="1" applyFill="1" applyBorder="1" applyAlignment="1" applyProtection="1">
      <alignment horizontal="center" vertical="center" readingOrder="1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23" xfId="0" applyFont="1" applyBorder="1" applyAlignment="1">
      <alignment horizontal="center" vertical="center" readingOrder="1"/>
    </xf>
    <xf numFmtId="0" fontId="36" fillId="0" borderId="23" xfId="0" applyFont="1" applyBorder="1" applyAlignment="1">
      <alignment horizontal="left" vertical="center" readingOrder="1"/>
    </xf>
    <xf numFmtId="0" fontId="7" fillId="0" borderId="23" xfId="0" applyFont="1" applyBorder="1" applyAlignment="1">
      <alignment horizontal="left" vertical="center" readingOrder="1"/>
    </xf>
    <xf numFmtId="44" fontId="36" fillId="0" borderId="23" xfId="610" applyFont="1" applyFill="1" applyBorder="1" applyAlignment="1" applyProtection="1">
      <alignment horizontal="center" vertical="center" readingOrder="1"/>
    </xf>
    <xf numFmtId="44" fontId="37" fillId="0" borderId="24" xfId="0" applyNumberFormat="1" applyFont="1" applyBorder="1" applyAlignment="1">
      <alignment horizontal="center" vertical="center"/>
    </xf>
    <xf numFmtId="0" fontId="31" fillId="0" borderId="9" xfId="0" applyFont="1" applyBorder="1" applyAlignment="1">
      <alignment horizontal="left"/>
    </xf>
    <xf numFmtId="0" fontId="31" fillId="0" borderId="6" xfId="0" applyFont="1" applyBorder="1" applyAlignment="1">
      <alignment horizontal="left"/>
    </xf>
    <xf numFmtId="0" fontId="44" fillId="0" borderId="53" xfId="2" applyFont="1" applyBorder="1" applyAlignment="1" applyProtection="1">
      <alignment horizontal="left" vertical="center" wrapText="1" readingOrder="1"/>
      <protection locked="0"/>
    </xf>
    <xf numFmtId="0" fontId="44" fillId="0" borderId="8" xfId="2" applyFont="1" applyBorder="1" applyAlignment="1" applyProtection="1">
      <alignment horizontal="left" vertical="center" wrapText="1" readingOrder="1"/>
      <protection locked="0"/>
    </xf>
    <xf numFmtId="0" fontId="44" fillId="0" borderId="58" xfId="2" applyFont="1" applyBorder="1" applyAlignment="1">
      <alignment vertical="center"/>
    </xf>
    <xf numFmtId="0" fontId="44" fillId="0" borderId="16" xfId="2" applyFont="1" applyBorder="1" applyAlignment="1">
      <alignment vertical="center"/>
    </xf>
    <xf numFmtId="0" fontId="5" fillId="3" borderId="6" xfId="0" applyFont="1" applyFill="1" applyBorder="1" applyAlignment="1">
      <alignment horizontal="center"/>
    </xf>
    <xf numFmtId="0" fontId="42" fillId="0" borderId="15" xfId="2" applyFont="1" applyBorder="1" applyAlignment="1">
      <alignment vertical="center"/>
    </xf>
    <xf numFmtId="0" fontId="23" fillId="0" borderId="2" xfId="2" applyFont="1" applyBorder="1" applyAlignment="1">
      <alignment vertical="center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53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5" fillId="3" borderId="9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4" fillId="37" borderId="19" xfId="0" applyFont="1" applyFill="1" applyBorder="1" applyAlignment="1" applyProtection="1">
      <alignment horizontal="left" vertical="center"/>
      <protection locked="0"/>
    </xf>
    <xf numFmtId="0" fontId="4" fillId="37" borderId="7" xfId="0" applyFont="1" applyFill="1" applyBorder="1" applyAlignment="1" applyProtection="1">
      <alignment horizontal="left" vertical="center"/>
      <protection locked="0"/>
    </xf>
    <xf numFmtId="0" fontId="4" fillId="37" borderId="4" xfId="0" applyFont="1" applyFill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14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41" fillId="3" borderId="15" xfId="0" applyFont="1" applyFill="1" applyBorder="1" applyAlignment="1">
      <alignment horizontal="left" vertical="center" wrapText="1"/>
    </xf>
    <xf numFmtId="0" fontId="41" fillId="3" borderId="2" xfId="0" applyFont="1" applyFill="1" applyBorder="1" applyAlignment="1">
      <alignment horizontal="left" vertical="center" wrapText="1"/>
    </xf>
    <xf numFmtId="0" fontId="41" fillId="3" borderId="57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4" fillId="0" borderId="50" xfId="2" applyFont="1" applyBorder="1" applyAlignment="1">
      <alignment horizontal="center" vertical="center"/>
    </xf>
    <xf numFmtId="0" fontId="34" fillId="0" borderId="51" xfId="2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readingOrder="1"/>
    </xf>
    <xf numFmtId="0" fontId="7" fillId="2" borderId="3" xfId="0" applyFont="1" applyFill="1" applyBorder="1" applyAlignment="1">
      <alignment horizontal="center" vertical="center" readingOrder="1"/>
    </xf>
    <xf numFmtId="0" fontId="7" fillId="2" borderId="18" xfId="0" applyFont="1" applyFill="1" applyBorder="1" applyAlignment="1">
      <alignment horizontal="center" vertical="center" readingOrder="1"/>
    </xf>
    <xf numFmtId="0" fontId="32" fillId="0" borderId="37" xfId="0" applyFont="1" applyBorder="1" applyAlignment="1">
      <alignment horizontal="left"/>
    </xf>
    <xf numFmtId="0" fontId="32" fillId="0" borderId="38" xfId="0" applyFont="1" applyBorder="1" applyAlignment="1">
      <alignment horizontal="left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53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36" fillId="0" borderId="4" xfId="0" applyFont="1" applyBorder="1" applyAlignment="1">
      <alignment horizontal="left" vertical="center"/>
    </xf>
    <xf numFmtId="0" fontId="36" fillId="0" borderId="5" xfId="0" applyFont="1" applyBorder="1" applyAlignment="1">
      <alignment horizontal="left" vertical="center"/>
    </xf>
    <xf numFmtId="0" fontId="36" fillId="0" borderId="48" xfId="0" applyFont="1" applyBorder="1" applyAlignment="1">
      <alignment horizontal="left" vertical="center"/>
    </xf>
    <xf numFmtId="0" fontId="36" fillId="0" borderId="49" xfId="0" applyFont="1" applyBorder="1" applyAlignment="1">
      <alignment horizontal="left" vertical="center"/>
    </xf>
    <xf numFmtId="0" fontId="36" fillId="0" borderId="4" xfId="0" applyFont="1" applyBorder="1" applyAlignment="1">
      <alignment horizontal="left"/>
    </xf>
    <xf numFmtId="0" fontId="36" fillId="0" borderId="5" xfId="0" applyFont="1" applyBorder="1" applyAlignment="1">
      <alignment horizontal="left"/>
    </xf>
    <xf numFmtId="0" fontId="40" fillId="0" borderId="6" xfId="0" applyFont="1" applyBorder="1" applyAlignment="1">
      <alignment horizontal="center" vertical="center"/>
    </xf>
  </cellXfs>
  <cellStyles count="2161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te" xfId="17" builtinId="10" customBuiltin="1"/>
    <cellStyle name="Note 2" xfId="272" xr:uid="{00000000-0005-0000-0000-0000EC070000}"/>
    <cellStyle name="Note 2 2" xfId="749" xr:uid="{00000000-0005-0000-0000-0000ED070000}"/>
    <cellStyle name="Note 2 2 2" xfId="750" xr:uid="{00000000-0005-0000-0000-0000EE070000}"/>
    <cellStyle name="Note 2 2 2 2" xfId="1531" xr:uid="{00000000-0005-0000-0000-0000EF070000}"/>
    <cellStyle name="Note 2 2 2 2 2" xfId="1532" xr:uid="{00000000-0005-0000-0000-0000F0070000}"/>
    <cellStyle name="Note 2 2 2 2 2 2" xfId="2110" xr:uid="{00000000-0005-0000-0000-0000F1070000}"/>
    <cellStyle name="Note 2 2 2 2 3" xfId="2109" xr:uid="{00000000-0005-0000-0000-0000F2070000}"/>
    <cellStyle name="Note 2 2 2 3" xfId="1533" xr:uid="{00000000-0005-0000-0000-0000F3070000}"/>
    <cellStyle name="Note 2 2 2 3 2" xfId="2111" xr:uid="{00000000-0005-0000-0000-0000F4070000}"/>
    <cellStyle name="Note 2 2 2 4" xfId="2108" xr:uid="{00000000-0005-0000-0000-0000F5070000}"/>
    <cellStyle name="Note 2 2 2 5" xfId="1530" xr:uid="{00000000-0005-0000-0000-0000F6070000}"/>
    <cellStyle name="Note 2 2 3" xfId="1534" xr:uid="{00000000-0005-0000-0000-0000F7070000}"/>
    <cellStyle name="Note 2 2 3 2" xfId="1535" xr:uid="{00000000-0005-0000-0000-0000F8070000}"/>
    <cellStyle name="Note 2 2 3 2 2" xfId="2113" xr:uid="{00000000-0005-0000-0000-0000F9070000}"/>
    <cellStyle name="Note 2 2 3 3" xfId="2112" xr:uid="{00000000-0005-0000-0000-0000FA070000}"/>
    <cellStyle name="Note 2 2 4" xfId="1536" xr:uid="{00000000-0005-0000-0000-0000FB070000}"/>
    <cellStyle name="Note 2 2 4 2" xfId="2114" xr:uid="{00000000-0005-0000-0000-0000FC070000}"/>
    <cellStyle name="Note 2 2 5" xfId="2107" xr:uid="{00000000-0005-0000-0000-0000FD070000}"/>
    <cellStyle name="Note 2 2 6" xfId="1529" xr:uid="{00000000-0005-0000-0000-0000FE070000}"/>
    <cellStyle name="Note 2 3" xfId="748" xr:uid="{00000000-0005-0000-0000-0000FF070000}"/>
    <cellStyle name="Note 3" xfId="751" xr:uid="{00000000-0005-0000-0000-000000080000}"/>
    <cellStyle name="Note 3 2" xfId="752" xr:uid="{00000000-0005-0000-0000-000001080000}"/>
    <cellStyle name="Note 3 2 2" xfId="1539" xr:uid="{00000000-0005-0000-0000-000002080000}"/>
    <cellStyle name="Note 3 2 2 2" xfId="1540" xr:uid="{00000000-0005-0000-0000-000003080000}"/>
    <cellStyle name="Note 3 2 2 2 2" xfId="2118" xr:uid="{00000000-0005-0000-0000-000004080000}"/>
    <cellStyle name="Note 3 2 2 3" xfId="2117" xr:uid="{00000000-0005-0000-0000-000005080000}"/>
    <cellStyle name="Note 3 2 3" xfId="1541" xr:uid="{00000000-0005-0000-0000-000006080000}"/>
    <cellStyle name="Note 3 2 3 2" xfId="2119" xr:uid="{00000000-0005-0000-0000-000007080000}"/>
    <cellStyle name="Note 3 2 4" xfId="2116" xr:uid="{00000000-0005-0000-0000-000008080000}"/>
    <cellStyle name="Note 3 2 5" xfId="1538" xr:uid="{00000000-0005-0000-0000-000009080000}"/>
    <cellStyle name="Note 3 3" xfId="1542" xr:uid="{00000000-0005-0000-0000-00000A080000}"/>
    <cellStyle name="Note 3 3 2" xfId="1543" xr:uid="{00000000-0005-0000-0000-00000B080000}"/>
    <cellStyle name="Note 3 3 2 2" xfId="2121" xr:uid="{00000000-0005-0000-0000-00000C080000}"/>
    <cellStyle name="Note 3 3 3" xfId="2120" xr:uid="{00000000-0005-0000-0000-00000D080000}"/>
    <cellStyle name="Note 3 4" xfId="1544" xr:uid="{00000000-0005-0000-0000-00000E080000}"/>
    <cellStyle name="Note 3 4 2" xfId="2122" xr:uid="{00000000-0005-0000-0000-00000F080000}"/>
    <cellStyle name="Note 3 5" xfId="2115" xr:uid="{00000000-0005-0000-0000-000010080000}"/>
    <cellStyle name="Note 3 6" xfId="1537" xr:uid="{00000000-0005-0000-0000-000011080000}"/>
    <cellStyle name="Note 4" xfId="753" xr:uid="{00000000-0005-0000-0000-000012080000}"/>
    <cellStyle name="Output" xfId="12" builtinId="21" customBuiltin="1"/>
    <cellStyle name="Output 2" xfId="754" xr:uid="{00000000-0005-0000-0000-000014080000}"/>
    <cellStyle name="Percent 10" xfId="755" xr:uid="{00000000-0005-0000-0000-000015080000}"/>
    <cellStyle name="Percent 2" xfId="99" xr:uid="{00000000-0005-0000-0000-000016080000}"/>
    <cellStyle name="Percent 3" xfId="100" xr:uid="{00000000-0005-0000-0000-000017080000}"/>
    <cellStyle name="Percent 3 2" xfId="101" xr:uid="{00000000-0005-0000-0000-000018080000}"/>
    <cellStyle name="Percent 3 3" xfId="102" xr:uid="{00000000-0005-0000-0000-000019080000}"/>
    <cellStyle name="Percent 3 3 2" xfId="103" xr:uid="{00000000-0005-0000-0000-00001A080000}"/>
    <cellStyle name="Percent 4" xfId="104" xr:uid="{00000000-0005-0000-0000-00001B080000}"/>
    <cellStyle name="Percent 4 2" xfId="105" xr:uid="{00000000-0005-0000-0000-00001C080000}"/>
    <cellStyle name="Percent 5" xfId="186" xr:uid="{00000000-0005-0000-0000-00001D080000}"/>
    <cellStyle name="Percent 5 2" xfId="757" xr:uid="{00000000-0005-0000-0000-00001E080000}"/>
    <cellStyle name="Percent 5 2 2" xfId="758" xr:uid="{00000000-0005-0000-0000-00001F080000}"/>
    <cellStyle name="Percent 5 2 2 2" xfId="1547" xr:uid="{00000000-0005-0000-0000-000020080000}"/>
    <cellStyle name="Percent 5 2 2 2 2" xfId="1548" xr:uid="{00000000-0005-0000-0000-000021080000}"/>
    <cellStyle name="Percent 5 2 2 2 2 2" xfId="2126" xr:uid="{00000000-0005-0000-0000-000022080000}"/>
    <cellStyle name="Percent 5 2 2 2 3" xfId="2125" xr:uid="{00000000-0005-0000-0000-000023080000}"/>
    <cellStyle name="Percent 5 2 2 3" xfId="1549" xr:uid="{00000000-0005-0000-0000-000024080000}"/>
    <cellStyle name="Percent 5 2 2 3 2" xfId="2127" xr:uid="{00000000-0005-0000-0000-000025080000}"/>
    <cellStyle name="Percent 5 2 2 4" xfId="2124" xr:uid="{00000000-0005-0000-0000-000026080000}"/>
    <cellStyle name="Percent 5 2 2 5" xfId="1546" xr:uid="{00000000-0005-0000-0000-000027080000}"/>
    <cellStyle name="Percent 5 2 3" xfId="1550" xr:uid="{00000000-0005-0000-0000-000028080000}"/>
    <cellStyle name="Percent 5 2 3 2" xfId="1551" xr:uid="{00000000-0005-0000-0000-000029080000}"/>
    <cellStyle name="Percent 5 2 3 2 2" xfId="2129" xr:uid="{00000000-0005-0000-0000-00002A080000}"/>
    <cellStyle name="Percent 5 2 3 3" xfId="2128" xr:uid="{00000000-0005-0000-0000-00002B080000}"/>
    <cellStyle name="Percent 5 2 4" xfId="1552" xr:uid="{00000000-0005-0000-0000-00002C080000}"/>
    <cellStyle name="Percent 5 2 4 2" xfId="2130" xr:uid="{00000000-0005-0000-0000-00002D080000}"/>
    <cellStyle name="Percent 5 2 5" xfId="2123" xr:uid="{00000000-0005-0000-0000-00002E080000}"/>
    <cellStyle name="Percent 5 2 6" xfId="1545" xr:uid="{00000000-0005-0000-0000-00002F080000}"/>
    <cellStyle name="Percent 5 3" xfId="756" xr:uid="{00000000-0005-0000-0000-000030080000}"/>
    <cellStyle name="Percent 6" xfId="247" xr:uid="{00000000-0005-0000-0000-000031080000}"/>
    <cellStyle name="Percent 6 2" xfId="760" xr:uid="{00000000-0005-0000-0000-000032080000}"/>
    <cellStyle name="Percent 6 2 2" xfId="761" xr:uid="{00000000-0005-0000-0000-000033080000}"/>
    <cellStyle name="Percent 6 2 2 2" xfId="1555" xr:uid="{00000000-0005-0000-0000-000034080000}"/>
    <cellStyle name="Percent 6 2 2 2 2" xfId="1556" xr:uid="{00000000-0005-0000-0000-000035080000}"/>
    <cellStyle name="Percent 6 2 2 2 2 2" xfId="2134" xr:uid="{00000000-0005-0000-0000-000036080000}"/>
    <cellStyle name="Percent 6 2 2 2 3" xfId="2133" xr:uid="{00000000-0005-0000-0000-000037080000}"/>
    <cellStyle name="Percent 6 2 2 3" xfId="1557" xr:uid="{00000000-0005-0000-0000-000038080000}"/>
    <cellStyle name="Percent 6 2 2 3 2" xfId="2135" xr:uid="{00000000-0005-0000-0000-000039080000}"/>
    <cellStyle name="Percent 6 2 2 4" xfId="2132" xr:uid="{00000000-0005-0000-0000-00003A080000}"/>
    <cellStyle name="Percent 6 2 2 5" xfId="1554" xr:uid="{00000000-0005-0000-0000-00003B080000}"/>
    <cellStyle name="Percent 6 2 3" xfId="1558" xr:uid="{00000000-0005-0000-0000-00003C080000}"/>
    <cellStyle name="Percent 6 2 3 2" xfId="1559" xr:uid="{00000000-0005-0000-0000-00003D080000}"/>
    <cellStyle name="Percent 6 2 3 2 2" xfId="2137" xr:uid="{00000000-0005-0000-0000-00003E080000}"/>
    <cellStyle name="Percent 6 2 3 3" xfId="2136" xr:uid="{00000000-0005-0000-0000-00003F080000}"/>
    <cellStyle name="Percent 6 2 4" xfId="1560" xr:uid="{00000000-0005-0000-0000-000040080000}"/>
    <cellStyle name="Percent 6 2 4 2" xfId="2138" xr:uid="{00000000-0005-0000-0000-000041080000}"/>
    <cellStyle name="Percent 6 2 5" xfId="2131" xr:uid="{00000000-0005-0000-0000-000042080000}"/>
    <cellStyle name="Percent 6 2 6" xfId="1553" xr:uid="{00000000-0005-0000-0000-000043080000}"/>
    <cellStyle name="Percent 6 3" xfId="759" xr:uid="{00000000-0005-0000-0000-000044080000}"/>
    <cellStyle name="Percent 7" xfId="273" xr:uid="{00000000-0005-0000-0000-000045080000}"/>
    <cellStyle name="Percent 7 2" xfId="763" xr:uid="{00000000-0005-0000-0000-000046080000}"/>
    <cellStyle name="Percent 7 2 2" xfId="764" xr:uid="{00000000-0005-0000-0000-000047080000}"/>
    <cellStyle name="Percent 7 2 2 2" xfId="1563" xr:uid="{00000000-0005-0000-0000-000048080000}"/>
    <cellStyle name="Percent 7 2 2 2 2" xfId="1564" xr:uid="{00000000-0005-0000-0000-000049080000}"/>
    <cellStyle name="Percent 7 2 2 2 2 2" xfId="2142" xr:uid="{00000000-0005-0000-0000-00004A080000}"/>
    <cellStyle name="Percent 7 2 2 2 3" xfId="2141" xr:uid="{00000000-0005-0000-0000-00004B080000}"/>
    <cellStyle name="Percent 7 2 2 3" xfId="1565" xr:uid="{00000000-0005-0000-0000-00004C080000}"/>
    <cellStyle name="Percent 7 2 2 3 2" xfId="2143" xr:uid="{00000000-0005-0000-0000-00004D080000}"/>
    <cellStyle name="Percent 7 2 2 4" xfId="2140" xr:uid="{00000000-0005-0000-0000-00004E080000}"/>
    <cellStyle name="Percent 7 2 2 5" xfId="1562" xr:uid="{00000000-0005-0000-0000-00004F080000}"/>
    <cellStyle name="Percent 7 2 3" xfId="1566" xr:uid="{00000000-0005-0000-0000-000050080000}"/>
    <cellStyle name="Percent 7 2 3 2" xfId="1567" xr:uid="{00000000-0005-0000-0000-000051080000}"/>
    <cellStyle name="Percent 7 2 3 2 2" xfId="2145" xr:uid="{00000000-0005-0000-0000-000052080000}"/>
    <cellStyle name="Percent 7 2 3 3" xfId="2144" xr:uid="{00000000-0005-0000-0000-000053080000}"/>
    <cellStyle name="Percent 7 2 4" xfId="1568" xr:uid="{00000000-0005-0000-0000-000054080000}"/>
    <cellStyle name="Percent 7 2 4 2" xfId="2146" xr:uid="{00000000-0005-0000-0000-000055080000}"/>
    <cellStyle name="Percent 7 2 5" xfId="2139" xr:uid="{00000000-0005-0000-0000-000056080000}"/>
    <cellStyle name="Percent 7 2 6" xfId="1561" xr:uid="{00000000-0005-0000-0000-000057080000}"/>
    <cellStyle name="Percent 7 3" xfId="762" xr:uid="{00000000-0005-0000-0000-000058080000}"/>
    <cellStyle name="Percent 8" xfId="765" xr:uid="{00000000-0005-0000-0000-000059080000}"/>
    <cellStyle name="Percent 8 2" xfId="766" xr:uid="{00000000-0005-0000-0000-00005A080000}"/>
    <cellStyle name="Percent 8 2 2" xfId="1571" xr:uid="{00000000-0005-0000-0000-00005B080000}"/>
    <cellStyle name="Percent 8 2 2 2" xfId="1572" xr:uid="{00000000-0005-0000-0000-00005C080000}"/>
    <cellStyle name="Percent 8 2 2 2 2" xfId="2150" xr:uid="{00000000-0005-0000-0000-00005D080000}"/>
    <cellStyle name="Percent 8 2 2 3" xfId="2149" xr:uid="{00000000-0005-0000-0000-00005E080000}"/>
    <cellStyle name="Percent 8 2 3" xfId="1573" xr:uid="{00000000-0005-0000-0000-00005F080000}"/>
    <cellStyle name="Percent 8 2 3 2" xfId="2151" xr:uid="{00000000-0005-0000-0000-000060080000}"/>
    <cellStyle name="Percent 8 2 4" xfId="2148" xr:uid="{00000000-0005-0000-0000-000061080000}"/>
    <cellStyle name="Percent 8 2 5" xfId="1570" xr:uid="{00000000-0005-0000-0000-000062080000}"/>
    <cellStyle name="Percent 8 3" xfId="1574" xr:uid="{00000000-0005-0000-0000-000063080000}"/>
    <cellStyle name="Percent 8 3 2" xfId="1575" xr:uid="{00000000-0005-0000-0000-000064080000}"/>
    <cellStyle name="Percent 8 3 2 2" xfId="2153" xr:uid="{00000000-0005-0000-0000-000065080000}"/>
    <cellStyle name="Percent 8 3 3" xfId="2152" xr:uid="{00000000-0005-0000-0000-000066080000}"/>
    <cellStyle name="Percent 8 4" xfId="1576" xr:uid="{00000000-0005-0000-0000-000067080000}"/>
    <cellStyle name="Percent 8 4 2" xfId="2154" xr:uid="{00000000-0005-0000-0000-000068080000}"/>
    <cellStyle name="Percent 8 5" xfId="2147" xr:uid="{00000000-0005-0000-0000-000069080000}"/>
    <cellStyle name="Percent 8 6" xfId="1569" xr:uid="{00000000-0005-0000-0000-00006A080000}"/>
    <cellStyle name="Percent 9" xfId="767" xr:uid="{00000000-0005-0000-0000-00006B080000}"/>
    <cellStyle name="Title" xfId="3" builtinId="15" customBuiltin="1"/>
    <cellStyle name="Total" xfId="19" builtinId="25" customBuiltin="1"/>
    <cellStyle name="Total 2" xfId="768" xr:uid="{00000000-0005-0000-0000-00006E080000}"/>
    <cellStyle name="Warning Text" xfId="16" builtinId="11" customBuiltin="1"/>
    <cellStyle name="Warning Text 2" xfId="769" xr:uid="{00000000-0005-0000-0000-000070080000}"/>
  </cellStyles>
  <dxfs count="0"/>
  <tableStyles count="0" defaultTableStyle="TableStyleMedium2" defaultPivotStyle="PivotStyleLight16"/>
  <colors>
    <mruColors>
      <color rgb="FF669900"/>
      <color rgb="FF9BB0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781050</xdr:colOff>
      <xdr:row>1</xdr:row>
      <xdr:rowOff>29627</xdr:rowOff>
    </xdr:from>
    <xdr:to>
      <xdr:col>6</xdr:col>
      <xdr:colOff>1352807</xdr:colOff>
      <xdr:row>6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7550" y="29627"/>
          <a:ext cx="1676657" cy="960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30479</xdr:colOff>
      <xdr:row>1</xdr:row>
      <xdr:rowOff>67352</xdr:rowOff>
    </xdr:from>
    <xdr:to>
      <xdr:col>3</xdr:col>
      <xdr:colOff>403859</xdr:colOff>
      <xdr:row>6</xdr:row>
      <xdr:rowOff>53340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79" y="67352"/>
          <a:ext cx="2312670" cy="942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5"/>
  <sheetViews>
    <sheetView tabSelected="1" zoomScaleNormal="100" workbookViewId="0">
      <selection activeCell="F45" sqref="F45"/>
    </sheetView>
  </sheetViews>
  <sheetFormatPr defaultRowHeight="14.4" x14ac:dyDescent="0.3"/>
  <cols>
    <col min="1" max="1" width="1.109375" customWidth="1"/>
    <col min="2" max="2" width="7" customWidth="1"/>
    <col min="3" max="3" width="21.33203125" customWidth="1"/>
    <col min="4" max="4" width="69.5546875" customWidth="1"/>
    <col min="5" max="5" width="46.21875" customWidth="1"/>
    <col min="6" max="6" width="16.5546875" customWidth="1"/>
    <col min="7" max="7" width="22.5546875" customWidth="1"/>
    <col min="8" max="8" width="9.5546875" customWidth="1"/>
  </cols>
  <sheetData>
    <row r="1" spans="2:7" ht="6.6" customHeight="1" thickBot="1" x14ac:dyDescent="0.35"/>
    <row r="2" spans="2:7" x14ac:dyDescent="0.3">
      <c r="B2" s="100"/>
      <c r="C2" s="101"/>
      <c r="D2" s="101"/>
      <c r="E2" s="101"/>
      <c r="F2" s="101"/>
      <c r="G2" s="102"/>
    </row>
    <row r="3" spans="2:7" x14ac:dyDescent="0.3">
      <c r="B3" s="103"/>
      <c r="C3" s="104"/>
      <c r="D3" s="104"/>
      <c r="E3" s="104"/>
      <c r="F3" s="104"/>
      <c r="G3" s="105"/>
    </row>
    <row r="4" spans="2:7" x14ac:dyDescent="0.3">
      <c r="B4" s="103"/>
      <c r="C4" s="104"/>
      <c r="D4" s="104"/>
      <c r="E4" s="104"/>
      <c r="F4" s="104"/>
      <c r="G4" s="105"/>
    </row>
    <row r="5" spans="2:7" x14ac:dyDescent="0.3">
      <c r="B5" s="103"/>
      <c r="C5" s="104"/>
      <c r="D5" s="104"/>
      <c r="E5" s="104"/>
      <c r="F5" s="104"/>
      <c r="G5" s="105"/>
    </row>
    <row r="6" spans="2:7" ht="18" x14ac:dyDescent="0.35">
      <c r="B6" s="22"/>
      <c r="C6" s="23"/>
      <c r="D6" s="23"/>
      <c r="E6" s="23"/>
      <c r="F6" s="23"/>
      <c r="G6" s="24"/>
    </row>
    <row r="7" spans="2:7" ht="21" x14ac:dyDescent="0.4">
      <c r="B7" s="111" t="s">
        <v>70</v>
      </c>
      <c r="C7" s="112"/>
      <c r="D7" s="17" t="s">
        <v>71</v>
      </c>
      <c r="E7" s="16"/>
      <c r="F7" s="106" t="s">
        <v>79</v>
      </c>
      <c r="G7" s="107"/>
    </row>
    <row r="8" spans="2:7" ht="19.8" x14ac:dyDescent="0.4">
      <c r="B8" s="4" t="s">
        <v>0</v>
      </c>
      <c r="C8" s="5"/>
      <c r="D8" s="5"/>
      <c r="E8" s="6"/>
      <c r="F8" s="7"/>
      <c r="G8" s="8" t="s">
        <v>1</v>
      </c>
    </row>
    <row r="9" spans="2:7" ht="19.8" x14ac:dyDescent="0.4">
      <c r="B9" s="2" t="s">
        <v>2</v>
      </c>
      <c r="C9" s="3"/>
      <c r="D9" s="3"/>
      <c r="E9" s="3"/>
      <c r="F9" s="3"/>
      <c r="G9" s="1" t="s">
        <v>80</v>
      </c>
    </row>
    <row r="10" spans="2:7" ht="17.399999999999999" x14ac:dyDescent="0.3">
      <c r="B10" s="76" t="s">
        <v>9</v>
      </c>
      <c r="C10" s="77"/>
      <c r="D10" s="77"/>
      <c r="E10" s="9"/>
      <c r="F10" s="10"/>
      <c r="G10" s="11" t="s">
        <v>3</v>
      </c>
    </row>
    <row r="11" spans="2:7" ht="21.9" customHeight="1" thickBot="1" x14ac:dyDescent="0.35">
      <c r="B11" s="108" t="s">
        <v>88</v>
      </c>
      <c r="C11" s="109"/>
      <c r="D11" s="109"/>
      <c r="E11" s="109"/>
      <c r="F11" s="109"/>
      <c r="G11" s="110"/>
    </row>
    <row r="12" spans="2:7" ht="20.100000000000001" customHeight="1" thickTop="1" x14ac:dyDescent="0.3">
      <c r="B12" s="82" t="s">
        <v>14</v>
      </c>
      <c r="C12" s="83"/>
      <c r="D12" s="83"/>
      <c r="E12" s="83"/>
      <c r="F12" s="83"/>
      <c r="G12" s="84"/>
    </row>
    <row r="13" spans="2:7" ht="20.100000000000001" customHeight="1" x14ac:dyDescent="0.3">
      <c r="B13" s="116" t="s">
        <v>4</v>
      </c>
      <c r="C13" s="117"/>
      <c r="D13" s="117"/>
      <c r="E13" s="118" t="s">
        <v>87</v>
      </c>
      <c r="F13" s="117"/>
      <c r="G13" s="119"/>
    </row>
    <row r="14" spans="2:7" ht="20.100000000000001" customHeight="1" x14ac:dyDescent="0.3">
      <c r="B14" s="116" t="s">
        <v>5</v>
      </c>
      <c r="C14" s="117"/>
      <c r="D14" s="117"/>
      <c r="E14" s="18" t="s">
        <v>73</v>
      </c>
      <c r="F14" s="18" t="s">
        <v>74</v>
      </c>
      <c r="G14" s="19" t="s">
        <v>75</v>
      </c>
    </row>
    <row r="15" spans="2:7" ht="20.100000000000001" customHeight="1" x14ac:dyDescent="0.3">
      <c r="B15" s="82" t="s">
        <v>15</v>
      </c>
      <c r="C15" s="83"/>
      <c r="D15" s="83"/>
      <c r="E15" s="83"/>
      <c r="F15" s="83"/>
      <c r="G15" s="84"/>
    </row>
    <row r="16" spans="2:7" ht="20.100000000000001" customHeight="1" x14ac:dyDescent="0.3">
      <c r="B16" s="91" t="s">
        <v>11</v>
      </c>
      <c r="C16" s="92"/>
      <c r="D16" s="115"/>
      <c r="E16" s="92" t="s">
        <v>12</v>
      </c>
      <c r="F16" s="92"/>
      <c r="G16" s="93"/>
    </row>
    <row r="17" spans="2:7" ht="20.100000000000001" customHeight="1" x14ac:dyDescent="0.3">
      <c r="B17" s="113" t="s">
        <v>72</v>
      </c>
      <c r="C17" s="114"/>
      <c r="D17" s="114"/>
      <c r="E17" s="21" t="s">
        <v>73</v>
      </c>
      <c r="F17" s="21" t="s">
        <v>74</v>
      </c>
      <c r="G17" s="20" t="s">
        <v>75</v>
      </c>
    </row>
    <row r="18" spans="2:7" ht="20.100000000000001" customHeight="1" x14ac:dyDescent="0.35">
      <c r="B18" s="78" t="s">
        <v>18</v>
      </c>
      <c r="C18" s="79"/>
      <c r="D18" s="79"/>
      <c r="E18" s="80" t="s">
        <v>13</v>
      </c>
      <c r="F18" s="79"/>
      <c r="G18" s="81"/>
    </row>
    <row r="19" spans="2:7" ht="20.100000000000001" customHeight="1" x14ac:dyDescent="0.3">
      <c r="B19" s="82" t="s">
        <v>76</v>
      </c>
      <c r="C19" s="83"/>
      <c r="D19" s="83"/>
      <c r="E19" s="83"/>
      <c r="F19" s="83"/>
      <c r="G19" s="84"/>
    </row>
    <row r="20" spans="2:7" ht="20.100000000000001" customHeight="1" x14ac:dyDescent="0.3">
      <c r="B20" s="88"/>
      <c r="C20" s="89"/>
      <c r="D20" s="89"/>
      <c r="E20" s="89"/>
      <c r="F20" s="89"/>
      <c r="G20" s="90"/>
    </row>
    <row r="21" spans="2:7" ht="20.100000000000001" customHeight="1" x14ac:dyDescent="0.3">
      <c r="B21" s="82" t="s">
        <v>77</v>
      </c>
      <c r="C21" s="83"/>
      <c r="D21" s="83"/>
      <c r="E21" s="83"/>
      <c r="F21" s="83"/>
      <c r="G21" s="84"/>
    </row>
    <row r="22" spans="2:7" ht="20.100000000000001" customHeight="1" x14ac:dyDescent="0.3">
      <c r="B22" s="91" t="s">
        <v>78</v>
      </c>
      <c r="C22" s="92"/>
      <c r="D22" s="92"/>
      <c r="E22" s="92"/>
      <c r="F22" s="92"/>
      <c r="G22" s="93"/>
    </row>
    <row r="23" spans="2:7" ht="18" customHeight="1" x14ac:dyDescent="0.3">
      <c r="B23" s="94" t="s">
        <v>83</v>
      </c>
      <c r="C23" s="95"/>
      <c r="D23" s="95"/>
      <c r="E23" s="95"/>
      <c r="F23" s="95"/>
      <c r="G23" s="96"/>
    </row>
    <row r="24" spans="2:7" ht="18" customHeight="1" x14ac:dyDescent="0.3">
      <c r="B24" s="97" t="s">
        <v>81</v>
      </c>
      <c r="C24" s="98"/>
      <c r="D24" s="98"/>
      <c r="E24" s="98"/>
      <c r="F24" s="98"/>
      <c r="G24" s="99"/>
    </row>
    <row r="25" spans="2:7" ht="19.5" customHeight="1" x14ac:dyDescent="0.35">
      <c r="B25" s="69" t="s">
        <v>86</v>
      </c>
      <c r="C25" s="70"/>
      <c r="D25" s="70"/>
      <c r="E25" s="70"/>
      <c r="F25" s="71" t="s">
        <v>82</v>
      </c>
      <c r="G25" s="72"/>
    </row>
    <row r="26" spans="2:7" ht="20.100000000000001" customHeight="1" thickBot="1" x14ac:dyDescent="0.4">
      <c r="B26" s="27" t="s">
        <v>85</v>
      </c>
      <c r="C26" s="28"/>
      <c r="D26" s="29"/>
      <c r="E26" s="30"/>
      <c r="F26" s="73" t="s">
        <v>84</v>
      </c>
      <c r="G26" s="74"/>
    </row>
    <row r="27" spans="2:7" ht="20.100000000000001" customHeight="1" x14ac:dyDescent="0.3">
      <c r="B27" s="85"/>
      <c r="C27" s="86"/>
      <c r="D27" s="86"/>
      <c r="E27" s="86"/>
      <c r="F27" s="87"/>
      <c r="G27" s="31" t="s">
        <v>17</v>
      </c>
    </row>
    <row r="28" spans="2:7" ht="20.100000000000001" customHeight="1" thickBot="1" x14ac:dyDescent="0.4">
      <c r="B28" s="25"/>
      <c r="C28" s="26"/>
      <c r="D28" s="75" t="s">
        <v>16</v>
      </c>
      <c r="E28" s="75"/>
      <c r="F28" s="26"/>
      <c r="G28" s="15">
        <f>SUM(G30:G55)</f>
        <v>0</v>
      </c>
    </row>
    <row r="29" spans="2:7" ht="21.9" customHeight="1" x14ac:dyDescent="0.3">
      <c r="B29" s="12" t="s">
        <v>6</v>
      </c>
      <c r="C29" s="13" t="s">
        <v>8</v>
      </c>
      <c r="D29" s="128" t="s">
        <v>19</v>
      </c>
      <c r="E29" s="128"/>
      <c r="F29" s="13" t="s">
        <v>7</v>
      </c>
      <c r="G29" s="14" t="s">
        <v>10</v>
      </c>
    </row>
    <row r="30" spans="2:7" ht="18" x14ac:dyDescent="0.3">
      <c r="B30" s="34"/>
      <c r="C30" s="35"/>
      <c r="D30" s="120" t="s">
        <v>20</v>
      </c>
      <c r="E30" s="121"/>
      <c r="F30" s="32"/>
      <c r="G30" s="33"/>
    </row>
    <row r="31" spans="2:7" ht="18" x14ac:dyDescent="0.35">
      <c r="B31" s="36"/>
      <c r="C31" s="37" t="s">
        <v>60</v>
      </c>
      <c r="D31" s="126" t="s">
        <v>21</v>
      </c>
      <c r="E31" s="127"/>
      <c r="F31" s="38">
        <v>173</v>
      </c>
      <c r="G31" s="39">
        <f t="shared" ref="G31:G36" si="0">SUM(B31*F31)</f>
        <v>0</v>
      </c>
    </row>
    <row r="32" spans="2:7" ht="18" x14ac:dyDescent="0.35">
      <c r="B32" s="36"/>
      <c r="C32" s="37" t="s">
        <v>59</v>
      </c>
      <c r="D32" s="126" t="s">
        <v>22</v>
      </c>
      <c r="E32" s="127"/>
      <c r="F32" s="38">
        <v>173</v>
      </c>
      <c r="G32" s="39">
        <f t="shared" si="0"/>
        <v>0</v>
      </c>
    </row>
    <row r="33" spans="2:7" ht="18" x14ac:dyDescent="0.35">
      <c r="B33" s="36"/>
      <c r="C33" s="37" t="s">
        <v>58</v>
      </c>
      <c r="D33" s="126" t="s">
        <v>23</v>
      </c>
      <c r="E33" s="127"/>
      <c r="F33" s="38">
        <v>21</v>
      </c>
      <c r="G33" s="39">
        <f t="shared" si="0"/>
        <v>0</v>
      </c>
    </row>
    <row r="34" spans="2:7" ht="18" x14ac:dyDescent="0.35">
      <c r="B34" s="36"/>
      <c r="C34" s="37" t="s">
        <v>57</v>
      </c>
      <c r="D34" s="126" t="s">
        <v>24</v>
      </c>
      <c r="E34" s="127"/>
      <c r="F34" s="38">
        <v>92</v>
      </c>
      <c r="G34" s="39">
        <f t="shared" si="0"/>
        <v>0</v>
      </c>
    </row>
    <row r="35" spans="2:7" ht="18" x14ac:dyDescent="0.35">
      <c r="B35" s="36"/>
      <c r="C35" s="37" t="s">
        <v>56</v>
      </c>
      <c r="D35" s="126" t="s">
        <v>25</v>
      </c>
      <c r="E35" s="127"/>
      <c r="F35" s="38">
        <v>86</v>
      </c>
      <c r="G35" s="39">
        <f t="shared" si="0"/>
        <v>0</v>
      </c>
    </row>
    <row r="36" spans="2:7" ht="18" x14ac:dyDescent="0.35">
      <c r="B36" s="36"/>
      <c r="C36" s="37" t="s">
        <v>55</v>
      </c>
      <c r="D36" s="126" t="s">
        <v>26</v>
      </c>
      <c r="E36" s="127"/>
      <c r="F36" s="38">
        <v>92</v>
      </c>
      <c r="G36" s="39">
        <f t="shared" si="0"/>
        <v>0</v>
      </c>
    </row>
    <row r="37" spans="2:7" ht="18" x14ac:dyDescent="0.35">
      <c r="B37" s="40"/>
      <c r="C37" s="37" t="s">
        <v>54</v>
      </c>
      <c r="D37" s="126" t="s">
        <v>46</v>
      </c>
      <c r="E37" s="127"/>
      <c r="F37" s="41">
        <v>54</v>
      </c>
      <c r="G37" s="42">
        <f>B37*F37</f>
        <v>0</v>
      </c>
    </row>
    <row r="38" spans="2:7" ht="18" x14ac:dyDescent="0.35">
      <c r="B38" s="43"/>
      <c r="C38" s="37" t="s">
        <v>53</v>
      </c>
      <c r="D38" s="126" t="s">
        <v>68</v>
      </c>
      <c r="E38" s="127"/>
      <c r="F38" s="41">
        <v>264</v>
      </c>
      <c r="G38" s="44">
        <f>B38*F38</f>
        <v>0</v>
      </c>
    </row>
    <row r="39" spans="2:7" ht="18" x14ac:dyDescent="0.35">
      <c r="B39" s="36"/>
      <c r="C39" s="37" t="s">
        <v>52</v>
      </c>
      <c r="D39" s="126" t="s">
        <v>69</v>
      </c>
      <c r="E39" s="127"/>
      <c r="F39" s="41">
        <v>261</v>
      </c>
      <c r="G39" s="44">
        <f>B39*F39</f>
        <v>0</v>
      </c>
    </row>
    <row r="40" spans="2:7" ht="18" x14ac:dyDescent="0.35">
      <c r="B40" s="43"/>
      <c r="C40" s="37" t="s">
        <v>51</v>
      </c>
      <c r="D40" s="126" t="s">
        <v>27</v>
      </c>
      <c r="E40" s="127"/>
      <c r="F40" s="41">
        <v>71</v>
      </c>
      <c r="G40" s="44">
        <f>B40*F40</f>
        <v>0</v>
      </c>
    </row>
    <row r="41" spans="2:7" ht="18" x14ac:dyDescent="0.35">
      <c r="B41" s="45"/>
      <c r="C41" s="37" t="s">
        <v>50</v>
      </c>
      <c r="D41" s="126" t="s">
        <v>28</v>
      </c>
      <c r="E41" s="127"/>
      <c r="F41" s="41">
        <v>23</v>
      </c>
      <c r="G41" s="42">
        <f>B41*F41</f>
        <v>0</v>
      </c>
    </row>
    <row r="42" spans="2:7" ht="18" x14ac:dyDescent="0.3">
      <c r="B42" s="34"/>
      <c r="C42" s="35"/>
      <c r="D42" s="120" t="s">
        <v>29</v>
      </c>
      <c r="E42" s="121"/>
      <c r="F42" s="32"/>
      <c r="G42" s="33"/>
    </row>
    <row r="43" spans="2:7" ht="20.399999999999999" customHeight="1" x14ac:dyDescent="0.3">
      <c r="B43" s="36"/>
      <c r="C43" s="46" t="s">
        <v>49</v>
      </c>
      <c r="D43" s="122" t="s">
        <v>30</v>
      </c>
      <c r="E43" s="123"/>
      <c r="F43" s="47">
        <v>146</v>
      </c>
      <c r="G43" s="48">
        <f t="shared" ref="G43:G44" si="1">SUM(B43*F43)</f>
        <v>0</v>
      </c>
    </row>
    <row r="44" spans="2:7" ht="20.399999999999999" customHeight="1" x14ac:dyDescent="0.3">
      <c r="B44" s="49"/>
      <c r="C44" s="50" t="s">
        <v>48</v>
      </c>
      <c r="D44" s="124" t="s">
        <v>31</v>
      </c>
      <c r="E44" s="125"/>
      <c r="F44" s="51">
        <v>146</v>
      </c>
      <c r="G44" s="52">
        <f t="shared" si="1"/>
        <v>0</v>
      </c>
    </row>
    <row r="45" spans="2:7" ht="18" x14ac:dyDescent="0.3">
      <c r="B45" s="34"/>
      <c r="C45" s="35"/>
      <c r="D45" s="120" t="s">
        <v>47</v>
      </c>
      <c r="E45" s="121"/>
      <c r="F45" s="32"/>
      <c r="G45" s="33"/>
    </row>
    <row r="46" spans="2:7" ht="18" x14ac:dyDescent="0.3">
      <c r="B46" s="40"/>
      <c r="C46" s="53" t="s">
        <v>32</v>
      </c>
      <c r="D46" s="54" t="s">
        <v>61</v>
      </c>
      <c r="E46" s="55" t="s">
        <v>33</v>
      </c>
      <c r="F46" s="47">
        <v>319</v>
      </c>
      <c r="G46" s="56">
        <f t="shared" ref="G46:G52" si="2">B46*F46</f>
        <v>0</v>
      </c>
    </row>
    <row r="47" spans="2:7" ht="18" x14ac:dyDescent="0.3">
      <c r="B47" s="40"/>
      <c r="C47" s="53" t="s">
        <v>34</v>
      </c>
      <c r="D47" s="54" t="s">
        <v>62</v>
      </c>
      <c r="E47" s="55" t="s">
        <v>33</v>
      </c>
      <c r="F47" s="47">
        <v>319</v>
      </c>
      <c r="G47" s="56">
        <f t="shared" si="2"/>
        <v>0</v>
      </c>
    </row>
    <row r="48" spans="2:7" ht="18" x14ac:dyDescent="0.3">
      <c r="B48" s="40"/>
      <c r="C48" s="53" t="s">
        <v>35</v>
      </c>
      <c r="D48" s="57" t="s">
        <v>63</v>
      </c>
      <c r="E48" s="55" t="s">
        <v>33</v>
      </c>
      <c r="F48" s="47">
        <v>319</v>
      </c>
      <c r="G48" s="56">
        <f t="shared" si="2"/>
        <v>0</v>
      </c>
    </row>
    <row r="49" spans="2:7" ht="18" x14ac:dyDescent="0.3">
      <c r="B49" s="40"/>
      <c r="C49" s="53" t="s">
        <v>36</v>
      </c>
      <c r="D49" s="54" t="s">
        <v>37</v>
      </c>
      <c r="E49" s="55" t="s">
        <v>33</v>
      </c>
      <c r="F49" s="47">
        <v>319</v>
      </c>
      <c r="G49" s="56">
        <f t="shared" si="2"/>
        <v>0</v>
      </c>
    </row>
    <row r="50" spans="2:7" ht="18" x14ac:dyDescent="0.3">
      <c r="B50" s="40"/>
      <c r="C50" s="53" t="s">
        <v>38</v>
      </c>
      <c r="D50" s="57" t="s">
        <v>39</v>
      </c>
      <c r="E50" s="55" t="s">
        <v>33</v>
      </c>
      <c r="F50" s="47">
        <v>319</v>
      </c>
      <c r="G50" s="56">
        <f t="shared" si="2"/>
        <v>0</v>
      </c>
    </row>
    <row r="51" spans="2:7" ht="18" x14ac:dyDescent="0.3">
      <c r="B51" s="40"/>
      <c r="C51" s="53" t="s">
        <v>40</v>
      </c>
      <c r="D51" s="57" t="s">
        <v>41</v>
      </c>
      <c r="E51" s="55" t="s">
        <v>33</v>
      </c>
      <c r="F51" s="47">
        <v>319</v>
      </c>
      <c r="G51" s="56">
        <f t="shared" si="2"/>
        <v>0</v>
      </c>
    </row>
    <row r="52" spans="2:7" ht="18" x14ac:dyDescent="0.3">
      <c r="B52" s="40"/>
      <c r="C52" s="53" t="s">
        <v>42</v>
      </c>
      <c r="D52" s="57" t="s">
        <v>43</v>
      </c>
      <c r="E52" s="55" t="s">
        <v>33</v>
      </c>
      <c r="F52" s="47">
        <v>319</v>
      </c>
      <c r="G52" s="56">
        <f t="shared" si="2"/>
        <v>0</v>
      </c>
    </row>
    <row r="53" spans="2:7" ht="18" x14ac:dyDescent="0.3">
      <c r="B53" s="34"/>
      <c r="C53" s="35"/>
      <c r="D53" s="120" t="s">
        <v>89</v>
      </c>
      <c r="E53" s="121"/>
      <c r="F53" s="32"/>
      <c r="G53" s="33"/>
    </row>
    <row r="54" spans="2:7" ht="18" x14ac:dyDescent="0.3">
      <c r="B54" s="58"/>
      <c r="C54" s="59" t="s">
        <v>44</v>
      </c>
      <c r="D54" s="60" t="s">
        <v>64</v>
      </c>
      <c r="E54" s="61" t="s">
        <v>65</v>
      </c>
      <c r="F54" s="62">
        <v>319</v>
      </c>
      <c r="G54" s="42">
        <f t="shared" ref="G54:G55" si="3">B54*F54</f>
        <v>0</v>
      </c>
    </row>
    <row r="55" spans="2:7" ht="18.600000000000001" thickBot="1" x14ac:dyDescent="0.35">
      <c r="B55" s="63"/>
      <c r="C55" s="64" t="s">
        <v>45</v>
      </c>
      <c r="D55" s="65" t="s">
        <v>66</v>
      </c>
      <c r="E55" s="66" t="s">
        <v>67</v>
      </c>
      <c r="F55" s="67">
        <v>308</v>
      </c>
      <c r="G55" s="68">
        <f t="shared" si="3"/>
        <v>0</v>
      </c>
    </row>
  </sheetData>
  <sheetProtection algorithmName="SHA-512" hashValue="fGJkZRKOnIFQVcXALBeZaY8uPfOPJyyMThDKXSBHj7k11upHPf5pT7xRTOrz5xKi0Lstg8tcHF1C1u/FVo0Hhw==" saltValue="wAYZn5R89geTnR6GvziU9Q==" spinCount="100000" sheet="1" formatCells="0"/>
  <mergeCells count="44">
    <mergeCell ref="D35:E35"/>
    <mergeCell ref="D36:E36"/>
    <mergeCell ref="D37:E37"/>
    <mergeCell ref="D29:E29"/>
    <mergeCell ref="D33:E33"/>
    <mergeCell ref="D34:E34"/>
    <mergeCell ref="D30:E30"/>
    <mergeCell ref="D31:E31"/>
    <mergeCell ref="D32:E32"/>
    <mergeCell ref="D53:E53"/>
    <mergeCell ref="D43:E43"/>
    <mergeCell ref="D44:E44"/>
    <mergeCell ref="D38:E38"/>
    <mergeCell ref="D41:E41"/>
    <mergeCell ref="D42:E42"/>
    <mergeCell ref="D39:E39"/>
    <mergeCell ref="D40:E40"/>
    <mergeCell ref="D45:E45"/>
    <mergeCell ref="B2:G5"/>
    <mergeCell ref="F7:G7"/>
    <mergeCell ref="B11:G11"/>
    <mergeCell ref="B7:C7"/>
    <mergeCell ref="B17:D17"/>
    <mergeCell ref="B12:G12"/>
    <mergeCell ref="B16:D16"/>
    <mergeCell ref="B15:G15"/>
    <mergeCell ref="E16:G16"/>
    <mergeCell ref="B14:D14"/>
    <mergeCell ref="B13:D13"/>
    <mergeCell ref="E13:G13"/>
    <mergeCell ref="B25:E25"/>
    <mergeCell ref="F25:G25"/>
    <mergeCell ref="F26:G26"/>
    <mergeCell ref="D28:E28"/>
    <mergeCell ref="B10:D10"/>
    <mergeCell ref="B18:D18"/>
    <mergeCell ref="E18:G18"/>
    <mergeCell ref="B19:G19"/>
    <mergeCell ref="B27:F27"/>
    <mergeCell ref="B20:G20"/>
    <mergeCell ref="B21:G21"/>
    <mergeCell ref="B22:G22"/>
    <mergeCell ref="B23:G23"/>
    <mergeCell ref="B24:G24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F7" r:id="rId4" display="https://store.goengineer.com " xr:uid="{063C2DE9-B0BE-413B-9C0A-4AC0838A9041}"/>
    <hyperlink ref="F7:G7" r:id="rId5" display="GoEngineer Online Store" xr:uid="{BF70BF6E-C7F3-4CC0-B057-3EA29C289744}"/>
    <hyperlink ref="F25" r:id="rId6" xr:uid="{7ADD3278-B0D8-4A34-AAE9-62612AEB688E}"/>
    <hyperlink ref="F26" r:id="rId7" display="mailto:supplies@goengineer.com" xr:uid="{3F5F47BE-EF8B-4CC3-9377-0ED9A23F9ACB}"/>
  </hyperlinks>
  <pageMargins left="0.25" right="0.25" top="0.5" bottom="0.25" header="0.3" footer="0.3"/>
  <pageSetup scale="55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Jessica Skorut</cp:lastModifiedBy>
  <cp:lastPrinted>2022-07-07T15:00:26Z</cp:lastPrinted>
  <dcterms:created xsi:type="dcterms:W3CDTF">2015-10-02T20:30:18Z</dcterms:created>
  <dcterms:modified xsi:type="dcterms:W3CDTF">2023-02-21T18:21:07Z</dcterms:modified>
</cp:coreProperties>
</file>